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6_A" sheetId="1" r:id="rId1"/>
    <sheet name="Graf-2.6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21" i="2" l="1"/>
  <c r="E23" i="2" s="1"/>
  <c r="E21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E6" i="1"/>
  <c r="D6" i="1"/>
  <c r="C6" i="1" l="1"/>
</calcChain>
</file>

<file path=xl/sharedStrings.xml><?xml version="1.0" encoding="utf-8"?>
<sst xmlns="http://schemas.openxmlformats.org/spreadsheetml/2006/main" count="48" uniqueCount="43">
  <si>
    <t>Grupos de edad</t>
  </si>
  <si>
    <t>Total</t>
  </si>
  <si>
    <t>Sexo</t>
  </si>
  <si>
    <t>Hombres</t>
  </si>
  <si>
    <t>Mujeres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</si>
  <si>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</si>
  <si>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</si>
  <si>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</si>
  <si>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</si>
  <si>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</si>
  <si>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</si>
  <si>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</si>
  <si>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</si>
  <si>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</si>
  <si>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</si>
  <si>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</si>
  <si>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</si>
  <si>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</si>
  <si>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</si>
  <si>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</si>
  <si>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</si>
  <si>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años y más</t>
  </si>
  <si>
    <t xml:space="preserve">               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</si>
  <si>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</si>
  <si>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</si>
  <si>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</si>
  <si>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</si>
  <si>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</si>
  <si>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</si>
  <si>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</si>
  <si>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</si>
  <si>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</si>
  <si>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</si>
  <si>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</si>
  <si>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</si>
  <si>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</si>
  <si>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</si>
  <si>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</si>
  <si>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</si>
  <si>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</si>
  <si>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Población:</t>
  </si>
  <si>
    <t>2.6.  Proyección de la población por sexo, según grupos de edad. Año 2019</t>
  </si>
  <si>
    <r>
      <t>Fuente:</t>
    </r>
    <r>
      <rPr>
        <sz val="9"/>
        <rFont val="Times New Roman"/>
        <family val="1"/>
      </rPr>
      <t xml:space="preserve"> Instituto Nacional de Estadística. Proyección de la Población Nacional, Áreas Urbana y Rural por Sexo y Edad, 2000-2025. Revisión 2015.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</si>
</sst>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color theme="4"/>
      <name val="Times New Roman"/>
      <family val="1"/>
    </font>
    <font>
      <b/>
      <sz val="10"/>
      <color theme="0"/>
      <name val="Times New Roman"/>
      <family val="1"/>
    </font>
    <font>
      <b/>
      <sz val="10"/>
      <color theme="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color theme="0" tint="-0.34998626667073579"/>
      <name val="Times New Roman"/>
      <family val="1"/>
    </font>
    <font>
      <sz val="9"/>
      <color theme="0" tint="-0.34998626667073579"/>
      <name val="Times New Roman"/>
      <family val="1"/>
    </font>
    <font>
      <sz val="10"/>
      <color theme="0" tint="-0.34998626667073579"/>
      <name val="Times New Roman"/>
      <family val="1"/>
    </font>
    <font>
      <b/>
      <sz val="10"/>
      <color theme="0" tint="-0.34998626667073579"/>
      <name val="Times New Roman"/>
      <family val="1"/>
    </font>
    <font>
      <sz val="10"/>
      <color rgb="FF0000FF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1">
    <xf numFmtId="0" fontId="0" fillId="0" borderId="0"/>
    <xf numFmtId="0" fontId="24" fillId="0" borderId="0"/>
    <xf numFmtId="0" fontId="24" fillId="0" borderId="0"/>
    <xf numFmtId="0" fontId="18" fillId="0" borderId="0" applyNumberFormat="0" applyFill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7" fillId="12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7" fillId="16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20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2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8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32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165" fontId="6" fillId="2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165" fontId="11" fillId="6" borderId="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165" fontId="13" fillId="7" borderId="7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165" fontId="12" fillId="0" borderId="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166" fontId="24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17" fillId="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13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7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21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29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165" fontId="9" fillId="5" borderId="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ont="0" applyFill="0" applyBorder="0" applyAlignment="0" applyProtection="0"/>
    <xf numFmtId="0" fontId="37" fillId="53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65" fontId="7" fillId="3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4" fillId="0" borderId="0" applyFill="0" applyBorder="0" applyAlignment="0" applyProtection="0"/>
    <xf numFmtId="174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24" fillId="0" borderId="0" applyFill="0" applyBorder="0" applyAlignment="0" applyProtection="0"/>
    <xf numFmtId="41" fontId="18" fillId="0" borderId="0" applyFont="0" applyFill="0" applyBorder="0" applyAlignment="0" applyProtection="0"/>
    <xf numFmtId="175" fontId="24" fillId="0" borderId="0" applyFill="0" applyBorder="0" applyAlignment="0" applyProtection="0"/>
    <xf numFmtId="176" fontId="24" fillId="0" borderId="0" applyFill="0" applyBorder="0" applyAlignment="0" applyProtection="0"/>
    <xf numFmtId="175" fontId="24" fillId="0" borderId="0" applyFill="0" applyBorder="0" applyAlignment="0" applyProtection="0"/>
    <xf numFmtId="41" fontId="44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4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184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1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4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0" fontId="47" fillId="0" borderId="0" applyNumberFormat="0" applyBorder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6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165" fontId="8" fillId="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4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9" fillId="0" borderId="0"/>
    <xf numFmtId="37" fontId="46" fillId="0" borderId="0"/>
    <xf numFmtId="0" fontId="24" fillId="0" borderId="0"/>
    <xf numFmtId="0" fontId="29" fillId="0" borderId="0"/>
    <xf numFmtId="37" fontId="46" fillId="0" borderId="0"/>
    <xf numFmtId="0" fontId="24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6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9" fillId="0" borderId="0"/>
    <xf numFmtId="0" fontId="24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6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8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37" fontId="46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6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4" fillId="55" borderId="17" applyNumberFormat="0" applyFont="0" applyAlignment="0" applyProtection="0"/>
    <xf numFmtId="165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165" fontId="10" fillId="6" borderId="5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3" fillId="0" borderId="1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4" fillId="0" borderId="2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5" fillId="0" borderId="3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165" fontId="16" fillId="0" borderId="9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</cellStyleXfs>
  <cellXfs count="5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/>
    <xf numFmtId="0" fontId="19" fillId="0" borderId="0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left" indent="3"/>
    </xf>
    <xf numFmtId="0" fontId="20" fillId="0" borderId="0" xfId="0" applyFont="1" applyFill="1"/>
    <xf numFmtId="3" fontId="21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horizontal="right" indent="1"/>
    </xf>
    <xf numFmtId="0" fontId="23" fillId="0" borderId="0" xfId="0" applyFont="1" applyFill="1"/>
    <xf numFmtId="3" fontId="18" fillId="0" borderId="0" xfId="0" applyNumberFormat="1" applyFont="1" applyFill="1" applyBorder="1" applyAlignment="1">
      <alignment horizontal="right" indent="1"/>
    </xf>
    <xf numFmtId="3" fontId="18" fillId="0" borderId="0" xfId="1" applyNumberFormat="1" applyFont="1" applyFill="1" applyBorder="1" applyAlignment="1">
      <alignment horizontal="right" indent="1"/>
    </xf>
    <xf numFmtId="3" fontId="18" fillId="0" borderId="0" xfId="2" applyNumberFormat="1" applyFont="1" applyFill="1" applyBorder="1" applyAlignment="1">
      <alignment horizontal="right" indent="1"/>
    </xf>
    <xf numFmtId="0" fontId="20" fillId="0" borderId="0" xfId="0" applyFont="1" applyFill="1" applyBorder="1"/>
    <xf numFmtId="0" fontId="18" fillId="0" borderId="13" xfId="0" applyFont="1" applyFill="1" applyBorder="1"/>
    <xf numFmtId="164" fontId="18" fillId="0" borderId="13" xfId="0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18" fillId="0" borderId="0" xfId="0" applyFont="1" applyFill="1" applyBorder="1"/>
    <xf numFmtId="0" fontId="26" fillId="0" borderId="0" xfId="3" applyFont="1" applyFill="1"/>
    <xf numFmtId="0" fontId="27" fillId="0" borderId="0" xfId="0" applyFont="1" applyFill="1"/>
    <xf numFmtId="0" fontId="28" fillId="0" borderId="0" xfId="0" applyFont="1" applyFill="1"/>
    <xf numFmtId="0" fontId="65" fillId="0" borderId="0" xfId="1720" applyFont="1" applyFill="1"/>
    <xf numFmtId="0" fontId="66" fillId="0" borderId="0" xfId="1720" applyFont="1" applyFill="1"/>
    <xf numFmtId="0" fontId="65" fillId="0" borderId="0" xfId="1720" applyFont="1" applyFill="1" applyAlignment="1">
      <alignment horizontal="center"/>
    </xf>
    <xf numFmtId="0" fontId="67" fillId="0" borderId="0" xfId="1720" applyFont="1" applyFill="1"/>
    <xf numFmtId="0" fontId="66" fillId="0" borderId="0" xfId="1720" quotePrefix="1" applyFont="1" applyFill="1" applyAlignment="1">
      <alignment horizontal="right"/>
    </xf>
    <xf numFmtId="0" fontId="65" fillId="0" borderId="0" xfId="0" applyFont="1" applyFill="1"/>
    <xf numFmtId="0" fontId="66" fillId="0" borderId="0" xfId="3" applyFont="1" applyFill="1"/>
    <xf numFmtId="0" fontId="68" fillId="0" borderId="0" xfId="0" applyFont="1" applyFill="1"/>
    <xf numFmtId="0" fontId="69" fillId="0" borderId="0" xfId="1720" applyFont="1"/>
    <xf numFmtId="0" fontId="18" fillId="0" borderId="0" xfId="1720" applyFont="1"/>
    <xf numFmtId="0" fontId="21" fillId="0" borderId="0" xfId="0" applyFont="1" applyFill="1" applyAlignment="1">
      <alignment horizontal="left" indent="3"/>
    </xf>
    <xf numFmtId="0" fontId="18" fillId="0" borderId="0" xfId="0" quotePrefix="1" applyFont="1" applyFill="1" applyAlignment="1">
      <alignment horizontal="left" indent="3"/>
    </xf>
    <xf numFmtId="3" fontId="18" fillId="0" borderId="0" xfId="0" applyNumberFormat="1" applyFont="1" applyFill="1" applyAlignment="1">
      <alignment horizontal="left" indent="3"/>
    </xf>
    <xf numFmtId="0" fontId="18" fillId="0" borderId="10" xfId="0" applyFont="1" applyFill="1" applyBorder="1" applyAlignment="1">
      <alignment horizontal="left" vertical="center" wrapText="1" indent="3"/>
    </xf>
    <xf numFmtId="0" fontId="18" fillId="0" borderId="12" xfId="0" applyFont="1" applyFill="1" applyBorder="1" applyAlignment="1">
      <alignment horizontal="left" vertical="center" wrapText="1" indent="3"/>
    </xf>
    <xf numFmtId="0" fontId="18" fillId="0" borderId="10" xfId="0" applyFont="1" applyFill="1" applyBorder="1" applyAlignment="1">
      <alignment horizontal="left" vertical="center" indent="6"/>
    </xf>
    <xf numFmtId="0" fontId="18" fillId="0" borderId="12" xfId="0" applyFont="1" applyFill="1" applyBorder="1" applyAlignment="1">
      <alignment horizontal="left" vertical="center" indent="6"/>
    </xf>
    <xf numFmtId="0" fontId="18" fillId="0" borderId="11" xfId="0" applyFont="1" applyFill="1" applyBorder="1" applyAlignment="1">
      <alignment horizontal="center"/>
    </xf>
    <xf numFmtId="0" fontId="22" fillId="0" borderId="0" xfId="0" applyFont="1" applyFill="1" applyAlignment="1" applyProtection="1">
      <alignment horizontal="left" vertical="top" wrapText="1"/>
    </xf>
    <xf numFmtId="0" fontId="70" fillId="0" borderId="0" xfId="1720" applyFont="1" applyFill="1"/>
    <xf numFmtId="0" fontId="71" fillId="0" borderId="0" xfId="1720" applyFont="1" applyFill="1"/>
    <xf numFmtId="0" fontId="70" fillId="0" borderId="0" xfId="1720" applyFont="1" applyFill="1" applyAlignment="1">
      <alignment horizontal="center"/>
    </xf>
    <xf numFmtId="0" fontId="70" fillId="0" borderId="0" xfId="1720" quotePrefix="1" applyFont="1" applyFill="1" applyAlignment="1">
      <alignment horizontal="right"/>
    </xf>
    <xf numFmtId="3" fontId="70" fillId="0" borderId="0" xfId="1720" applyNumberFormat="1" applyFont="1" applyFill="1" applyAlignment="1">
      <alignment horizontal="right"/>
    </xf>
    <xf numFmtId="3" fontId="71" fillId="0" borderId="0" xfId="0" applyNumberFormat="1" applyFont="1" applyFill="1" applyBorder="1"/>
    <xf numFmtId="3" fontId="71" fillId="0" borderId="0" xfId="1" applyNumberFormat="1" applyFont="1" applyFill="1" applyBorder="1"/>
    <xf numFmtId="3" fontId="71" fillId="0" borderId="0" xfId="2" applyNumberFormat="1" applyFont="1" applyFill="1" applyBorder="1"/>
    <xf numFmtId="0" fontId="70" fillId="0" borderId="0" xfId="1720" applyFont="1" applyFill="1" applyAlignment="1">
      <alignment horizontal="right"/>
    </xf>
    <xf numFmtId="3" fontId="71" fillId="0" borderId="0" xfId="1720" applyNumberFormat="1" applyFont="1" applyFill="1" applyBorder="1" applyAlignment="1">
      <alignment horizontal="right"/>
    </xf>
    <xf numFmtId="3" fontId="70" fillId="0" borderId="0" xfId="1720" applyNumberFormat="1" applyFont="1" applyFill="1"/>
  </cellXfs>
  <cellStyles count="42771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3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1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60" xfId="41687"/>
    <cellStyle name="Normal 97" xfId="41688"/>
    <cellStyle name="Normal 98" xfId="41689"/>
    <cellStyle name="Normal 98 2" xfId="41690"/>
    <cellStyle name="Normal 98 2 10" xfId="41691"/>
    <cellStyle name="Normal 98 2 2" xfId="41692"/>
    <cellStyle name="Normal 98 2 3" xfId="41693"/>
    <cellStyle name="Normal 98 2 4" xfId="41694"/>
    <cellStyle name="Normal 98 2 5" xfId="41695"/>
    <cellStyle name="Normal 98 2 6" xfId="41696"/>
    <cellStyle name="Normal 98 2 7" xfId="41697"/>
    <cellStyle name="Normal 98 2 8" xfId="41698"/>
    <cellStyle name="Normal 98 2 9" xfId="41699"/>
    <cellStyle name="Normal 98 3" xfId="41700"/>
    <cellStyle name="Normal 98 3 10" xfId="41701"/>
    <cellStyle name="Normal 98 3 2" xfId="41702"/>
    <cellStyle name="Normal 98 3 3" xfId="41703"/>
    <cellStyle name="Normal 98 3 4" xfId="41704"/>
    <cellStyle name="Normal 98 3 5" xfId="41705"/>
    <cellStyle name="Normal 98 3 6" xfId="41706"/>
    <cellStyle name="Normal 98 3 7" xfId="41707"/>
    <cellStyle name="Normal 98 3 8" xfId="41708"/>
    <cellStyle name="Normal 98 3 9" xfId="41709"/>
    <cellStyle name="Normal 98 4" xfId="41710"/>
    <cellStyle name="Normal 98 4 10" xfId="41711"/>
    <cellStyle name="Normal 98 4 2" xfId="41712"/>
    <cellStyle name="Normal 98 4 3" xfId="41713"/>
    <cellStyle name="Normal 98 4 4" xfId="41714"/>
    <cellStyle name="Normal 98 4 5" xfId="41715"/>
    <cellStyle name="Normal 98 4 6" xfId="41716"/>
    <cellStyle name="Normal 98 4 7" xfId="41717"/>
    <cellStyle name="Normal 98 4 8" xfId="41718"/>
    <cellStyle name="Normal 98 4 9" xfId="41719"/>
    <cellStyle name="Normal 98 5" xfId="41720"/>
    <cellStyle name="Normal 98 5 10" xfId="41721"/>
    <cellStyle name="Normal 98 5 2" xfId="41722"/>
    <cellStyle name="Normal 98 5 3" xfId="41723"/>
    <cellStyle name="Normal 98 5 4" xfId="41724"/>
    <cellStyle name="Normal 98 5 5" xfId="41725"/>
    <cellStyle name="Normal 98 5 6" xfId="41726"/>
    <cellStyle name="Normal 98 5 7" xfId="41727"/>
    <cellStyle name="Normal 98 5 8" xfId="41728"/>
    <cellStyle name="Normal 98 5 9" xfId="41729"/>
    <cellStyle name="Normal 98 6" xfId="41730"/>
    <cellStyle name="Normal 98 6 10" xfId="41731"/>
    <cellStyle name="Normal 98 6 2" xfId="41732"/>
    <cellStyle name="Normal 98 6 3" xfId="41733"/>
    <cellStyle name="Normal 98 6 4" xfId="41734"/>
    <cellStyle name="Normal 98 6 5" xfId="41735"/>
    <cellStyle name="Normal 98 6 6" xfId="41736"/>
    <cellStyle name="Normal 98 6 7" xfId="41737"/>
    <cellStyle name="Normal 98 6 8" xfId="41738"/>
    <cellStyle name="Normal 98 6 9" xfId="41739"/>
    <cellStyle name="Normal 98 7" xfId="41740"/>
    <cellStyle name="Normal 98 7 10" xfId="41741"/>
    <cellStyle name="Normal 98 7 2" xfId="41742"/>
    <cellStyle name="Normal 98 7 3" xfId="41743"/>
    <cellStyle name="Normal 98 7 4" xfId="41744"/>
    <cellStyle name="Normal 98 7 5" xfId="41745"/>
    <cellStyle name="Normal 98 7 6" xfId="41746"/>
    <cellStyle name="Normal 98 7 7" xfId="41747"/>
    <cellStyle name="Normal 98 7 8" xfId="41748"/>
    <cellStyle name="Normal 98 7 9" xfId="41749"/>
    <cellStyle name="Normal 99" xfId="41750"/>
    <cellStyle name="Normal 99 2" xfId="41751"/>
    <cellStyle name="Normal 99 2 10" xfId="41752"/>
    <cellStyle name="Normal 99 2 2" xfId="41753"/>
    <cellStyle name="Normal 99 2 3" xfId="41754"/>
    <cellStyle name="Normal 99 2 4" xfId="41755"/>
    <cellStyle name="Normal 99 2 5" xfId="41756"/>
    <cellStyle name="Normal 99 2 6" xfId="41757"/>
    <cellStyle name="Normal 99 2 7" xfId="41758"/>
    <cellStyle name="Normal 99 2 8" xfId="41759"/>
    <cellStyle name="Normal 99 2 9" xfId="41760"/>
    <cellStyle name="Normal 99 3" xfId="41761"/>
    <cellStyle name="Normal 99 3 10" xfId="41762"/>
    <cellStyle name="Normal 99 3 2" xfId="41763"/>
    <cellStyle name="Normal 99 3 3" xfId="41764"/>
    <cellStyle name="Normal 99 3 4" xfId="41765"/>
    <cellStyle name="Normal 99 3 5" xfId="41766"/>
    <cellStyle name="Normal 99 3 6" xfId="41767"/>
    <cellStyle name="Normal 99 3 7" xfId="41768"/>
    <cellStyle name="Normal 99 3 8" xfId="41769"/>
    <cellStyle name="Normal 99 3 9" xfId="41770"/>
    <cellStyle name="Normal 99 4" xfId="41771"/>
    <cellStyle name="Normal 99 4 10" xfId="41772"/>
    <cellStyle name="Normal 99 4 2" xfId="41773"/>
    <cellStyle name="Normal 99 4 3" xfId="41774"/>
    <cellStyle name="Normal 99 4 4" xfId="41775"/>
    <cellStyle name="Normal 99 4 5" xfId="41776"/>
    <cellStyle name="Normal 99 4 6" xfId="41777"/>
    <cellStyle name="Normal 99 4 7" xfId="41778"/>
    <cellStyle name="Normal 99 4 8" xfId="41779"/>
    <cellStyle name="Normal 99 4 9" xfId="41780"/>
    <cellStyle name="Normal 99 5" xfId="41781"/>
    <cellStyle name="Normal 99 5 10" xfId="41782"/>
    <cellStyle name="Normal 99 5 2" xfId="41783"/>
    <cellStyle name="Normal 99 5 3" xfId="41784"/>
    <cellStyle name="Normal 99 5 4" xfId="41785"/>
    <cellStyle name="Normal 99 5 5" xfId="41786"/>
    <cellStyle name="Normal 99 5 6" xfId="41787"/>
    <cellStyle name="Normal 99 5 7" xfId="41788"/>
    <cellStyle name="Normal 99 5 8" xfId="41789"/>
    <cellStyle name="Normal 99 5 9" xfId="41790"/>
    <cellStyle name="Normal 99 6" xfId="41791"/>
    <cellStyle name="Normal 99 6 10" xfId="41792"/>
    <cellStyle name="Normal 99 6 2" xfId="41793"/>
    <cellStyle name="Normal 99 6 3" xfId="41794"/>
    <cellStyle name="Normal 99 6 4" xfId="41795"/>
    <cellStyle name="Normal 99 6 5" xfId="41796"/>
    <cellStyle name="Normal 99 6 6" xfId="41797"/>
    <cellStyle name="Normal 99 6 7" xfId="41798"/>
    <cellStyle name="Normal 99 6 8" xfId="41799"/>
    <cellStyle name="Normal 99 6 9" xfId="41800"/>
    <cellStyle name="Normal 99 7" xfId="41801"/>
    <cellStyle name="Normal 99 7 10" xfId="41802"/>
    <cellStyle name="Normal 99 7 2" xfId="41803"/>
    <cellStyle name="Normal 99 7 3" xfId="41804"/>
    <cellStyle name="Normal 99 7 4" xfId="41805"/>
    <cellStyle name="Normal 99 7 5" xfId="41806"/>
    <cellStyle name="Normal 99 7 6" xfId="41807"/>
    <cellStyle name="Normal 99 7 7" xfId="41808"/>
    <cellStyle name="Normal 99 7 8" xfId="41809"/>
    <cellStyle name="Normal 99 7 9" xfId="41810"/>
    <cellStyle name="Notas 10" xfId="41811"/>
    <cellStyle name="Notas 10 2" xfId="41812"/>
    <cellStyle name="Notas 11" xfId="41813"/>
    <cellStyle name="Notas 11 2" xfId="41814"/>
    <cellStyle name="Notas 12" xfId="41815"/>
    <cellStyle name="Notas 12 2" xfId="41816"/>
    <cellStyle name="Notas 13" xfId="41817"/>
    <cellStyle name="Notas 13 2" xfId="41818"/>
    <cellStyle name="Notas 14" xfId="41819"/>
    <cellStyle name="Notas 14 2" xfId="41820"/>
    <cellStyle name="Notas 15" xfId="41821"/>
    <cellStyle name="Notas 15 2" xfId="41822"/>
    <cellStyle name="Notas 16" xfId="41823"/>
    <cellStyle name="Notas 16 2" xfId="41824"/>
    <cellStyle name="Notas 17" xfId="41825"/>
    <cellStyle name="Notas 17 2" xfId="41826"/>
    <cellStyle name="Notas 18" xfId="41827"/>
    <cellStyle name="Notas 18 2" xfId="41828"/>
    <cellStyle name="Notas 19" xfId="41829"/>
    <cellStyle name="Notas 19 2" xfId="41830"/>
    <cellStyle name="Notas 2" xfId="41831"/>
    <cellStyle name="Notas 2 2" xfId="41832"/>
    <cellStyle name="Notas 2 2 2" xfId="41833"/>
    <cellStyle name="Notas 2 3" xfId="41834"/>
    <cellStyle name="Notas 20" xfId="41835"/>
    <cellStyle name="Notas 20 2" xfId="41836"/>
    <cellStyle name="Notas 21" xfId="41837"/>
    <cellStyle name="Notas 21 2" xfId="41838"/>
    <cellStyle name="Notas 22" xfId="41839"/>
    <cellStyle name="Notas 22 2" xfId="41840"/>
    <cellStyle name="Notas 23" xfId="41841"/>
    <cellStyle name="Notas 23 2" xfId="41842"/>
    <cellStyle name="Notas 24" xfId="41843"/>
    <cellStyle name="Notas 24 2" xfId="41844"/>
    <cellStyle name="Notas 25" xfId="41845"/>
    <cellStyle name="Notas 25 2" xfId="41846"/>
    <cellStyle name="Notas 26" xfId="41847"/>
    <cellStyle name="Notas 26 2" xfId="41848"/>
    <cellStyle name="Notas 27" xfId="41849"/>
    <cellStyle name="Notas 27 2" xfId="41850"/>
    <cellStyle name="Notas 28" xfId="41851"/>
    <cellStyle name="Notas 28 2" xfId="41852"/>
    <cellStyle name="Notas 29" xfId="41853"/>
    <cellStyle name="Notas 29 2" xfId="41854"/>
    <cellStyle name="Notas 3" xfId="41855"/>
    <cellStyle name="Notas 3 2" xfId="41856"/>
    <cellStyle name="Notas 30" xfId="41857"/>
    <cellStyle name="Notas 30 2" xfId="41858"/>
    <cellStyle name="Notas 31" xfId="41859"/>
    <cellStyle name="Notas 31 2" xfId="41860"/>
    <cellStyle name="Notas 32" xfId="41861"/>
    <cellStyle name="Notas 32 2" xfId="41862"/>
    <cellStyle name="Notas 33" xfId="41863"/>
    <cellStyle name="Notas 33 2" xfId="41864"/>
    <cellStyle name="Notas 34" xfId="41865"/>
    <cellStyle name="Notas 34 2" xfId="41866"/>
    <cellStyle name="Notas 35" xfId="41867"/>
    <cellStyle name="Notas 35 2" xfId="41868"/>
    <cellStyle name="Notas 36" xfId="41869"/>
    <cellStyle name="Notas 36 2" xfId="41870"/>
    <cellStyle name="Notas 37" xfId="41871"/>
    <cellStyle name="Notas 37 2" xfId="41872"/>
    <cellStyle name="Notas 38" xfId="41873"/>
    <cellStyle name="Notas 38 2" xfId="41874"/>
    <cellStyle name="Notas 39" xfId="41875"/>
    <cellStyle name="Notas 39 2" xfId="41876"/>
    <cellStyle name="Notas 4" xfId="41877"/>
    <cellStyle name="Notas 4 2" xfId="41878"/>
    <cellStyle name="Notas 40" xfId="41879"/>
    <cellStyle name="Notas 40 2" xfId="41880"/>
    <cellStyle name="Notas 41" xfId="41881"/>
    <cellStyle name="Notas 41 2" xfId="41882"/>
    <cellStyle name="Notas 42" xfId="41883"/>
    <cellStyle name="Notas 42 2" xfId="41884"/>
    <cellStyle name="Notas 43" xfId="41885"/>
    <cellStyle name="Notas 43 2" xfId="41886"/>
    <cellStyle name="Notas 44" xfId="41887"/>
    <cellStyle name="Notas 44 2" xfId="41888"/>
    <cellStyle name="Notas 45" xfId="41889"/>
    <cellStyle name="Notas 45 2" xfId="41890"/>
    <cellStyle name="Notas 46" xfId="41891"/>
    <cellStyle name="Notas 46 2" xfId="41892"/>
    <cellStyle name="Notas 46 3" xfId="41893"/>
    <cellStyle name="Notas 47" xfId="41894"/>
    <cellStyle name="Notas 48" xfId="41895"/>
    <cellStyle name="Notas 49" xfId="41896"/>
    <cellStyle name="Notas 5" xfId="41897"/>
    <cellStyle name="Notas 5 2" xfId="41898"/>
    <cellStyle name="Notas 6" xfId="41899"/>
    <cellStyle name="Notas 6 2" xfId="41900"/>
    <cellStyle name="Notas 7" xfId="41901"/>
    <cellStyle name="Notas 7 2" xfId="41902"/>
    <cellStyle name="Notas 8" xfId="41903"/>
    <cellStyle name="Notas 8 2" xfId="41904"/>
    <cellStyle name="Notas 9" xfId="41905"/>
    <cellStyle name="Notas 9 2" xfId="41906"/>
    <cellStyle name="Porcentaje 2" xfId="41907"/>
    <cellStyle name="Porcentaje 2 2" xfId="41908"/>
    <cellStyle name="Porcentaje 2 2 2" xfId="41909"/>
    <cellStyle name="Porcentaje 2 3" xfId="41910"/>
    <cellStyle name="Porcentaje 3" xfId="41911"/>
    <cellStyle name="Porcentaje 4" xfId="41912"/>
    <cellStyle name="Porcentaje 5" xfId="41913"/>
    <cellStyle name="Porcentaje 6" xfId="41914"/>
    <cellStyle name="Porcentual 10" xfId="41915"/>
    <cellStyle name="Porcentual 11" xfId="41916"/>
    <cellStyle name="Porcentual 12" xfId="41917"/>
    <cellStyle name="Porcentual 2" xfId="41918"/>
    <cellStyle name="Porcentual 2 2" xfId="41919"/>
    <cellStyle name="Porcentual 2 2 2" xfId="41920"/>
    <cellStyle name="Porcentual 2 2 3" xfId="41921"/>
    <cellStyle name="Porcentual 2 2 4" xfId="41922"/>
    <cellStyle name="Porcentual 2 2 5" xfId="41923"/>
    <cellStyle name="Porcentual 2 2 6" xfId="41924"/>
    <cellStyle name="Porcentual 2 2 7" xfId="41925"/>
    <cellStyle name="Porcentual 2 2 8" xfId="41926"/>
    <cellStyle name="Porcentual 2 2 9" xfId="41927"/>
    <cellStyle name="Porcentual 2 3" xfId="41928"/>
    <cellStyle name="Porcentual 2 3 2" xfId="41929"/>
    <cellStyle name="Porcentual 2 4" xfId="41930"/>
    <cellStyle name="Porcentual 25" xfId="41931"/>
    <cellStyle name="Porcentual 25 10" xfId="41932"/>
    <cellStyle name="Porcentual 25 10 2" xfId="41933"/>
    <cellStyle name="Porcentual 25 10 3" xfId="41934"/>
    <cellStyle name="Porcentual 25 10 4" xfId="41935"/>
    <cellStyle name="Porcentual 25 10 5" xfId="41936"/>
    <cellStyle name="Porcentual 25 10 6" xfId="41937"/>
    <cellStyle name="Porcentual 25 10 7" xfId="41938"/>
    <cellStyle name="Porcentual 25 10 8" xfId="41939"/>
    <cellStyle name="Porcentual 25 10 9" xfId="41940"/>
    <cellStyle name="Porcentual 25 11" xfId="41941"/>
    <cellStyle name="Porcentual 25 12" xfId="41942"/>
    <cellStyle name="Porcentual 25 13" xfId="41943"/>
    <cellStyle name="Porcentual 25 14" xfId="41944"/>
    <cellStyle name="Porcentual 25 15" xfId="41945"/>
    <cellStyle name="Porcentual 25 16" xfId="41946"/>
    <cellStyle name="Porcentual 25 17" xfId="41947"/>
    <cellStyle name="Porcentual 25 18" xfId="41948"/>
    <cellStyle name="Porcentual 25 2" xfId="41949"/>
    <cellStyle name="Porcentual 25 2 10" xfId="41950"/>
    <cellStyle name="Porcentual 25 2 11" xfId="41951"/>
    <cellStyle name="Porcentual 25 2 12" xfId="41952"/>
    <cellStyle name="Porcentual 25 2 13" xfId="41953"/>
    <cellStyle name="Porcentual 25 2 14" xfId="41954"/>
    <cellStyle name="Porcentual 25 2 2" xfId="41955"/>
    <cellStyle name="Porcentual 25 2 3" xfId="41956"/>
    <cellStyle name="Porcentual 25 2 4" xfId="41957"/>
    <cellStyle name="Porcentual 25 2 5" xfId="41958"/>
    <cellStyle name="Porcentual 25 2 6" xfId="41959"/>
    <cellStyle name="Porcentual 25 2 7" xfId="41960"/>
    <cellStyle name="Porcentual 25 2 8" xfId="41961"/>
    <cellStyle name="Porcentual 25 2 9" xfId="41962"/>
    <cellStyle name="Porcentual 25 3" xfId="41963"/>
    <cellStyle name="Porcentual 25 3 10" xfId="41964"/>
    <cellStyle name="Porcentual 25 3 11" xfId="41965"/>
    <cellStyle name="Porcentual 25 3 12" xfId="41966"/>
    <cellStyle name="Porcentual 25 3 13" xfId="41967"/>
    <cellStyle name="Porcentual 25 3 14" xfId="41968"/>
    <cellStyle name="Porcentual 25 3 2" xfId="41969"/>
    <cellStyle name="Porcentual 25 3 3" xfId="41970"/>
    <cellStyle name="Porcentual 25 3 4" xfId="41971"/>
    <cellStyle name="Porcentual 25 3 5" xfId="41972"/>
    <cellStyle name="Porcentual 25 3 6" xfId="41973"/>
    <cellStyle name="Porcentual 25 3 7" xfId="41974"/>
    <cellStyle name="Porcentual 25 3 8" xfId="41975"/>
    <cellStyle name="Porcentual 25 3 9" xfId="41976"/>
    <cellStyle name="Porcentual 25 4" xfId="41977"/>
    <cellStyle name="Porcentual 25 4 10" xfId="41978"/>
    <cellStyle name="Porcentual 25 4 2" xfId="41979"/>
    <cellStyle name="Porcentual 25 4 2 2" xfId="41980"/>
    <cellStyle name="Porcentual 25 4 2 2 2" xfId="41981"/>
    <cellStyle name="Porcentual 25 4 2 2 3" xfId="41982"/>
    <cellStyle name="Porcentual 25 4 2 2 4" xfId="41983"/>
    <cellStyle name="Porcentual 25 4 2 2 5" xfId="41984"/>
    <cellStyle name="Porcentual 25 4 2 2 6" xfId="41985"/>
    <cellStyle name="Porcentual 25 4 2 2 7" xfId="41986"/>
    <cellStyle name="Porcentual 25 4 2 2 8" xfId="41987"/>
    <cellStyle name="Porcentual 25 4 2 2 9" xfId="41988"/>
    <cellStyle name="Porcentual 25 4 3" xfId="41989"/>
    <cellStyle name="Porcentual 25 4 4" xfId="41990"/>
    <cellStyle name="Porcentual 25 4 5" xfId="41991"/>
    <cellStyle name="Porcentual 25 4 6" xfId="41992"/>
    <cellStyle name="Porcentual 25 4 7" xfId="41993"/>
    <cellStyle name="Porcentual 25 4 8" xfId="41994"/>
    <cellStyle name="Porcentual 25 4 9" xfId="41995"/>
    <cellStyle name="Porcentual 25 5" xfId="41996"/>
    <cellStyle name="Porcentual 25 6" xfId="41997"/>
    <cellStyle name="Porcentual 25 7" xfId="41998"/>
    <cellStyle name="Porcentual 25 8" xfId="41999"/>
    <cellStyle name="Porcentual 25 9" xfId="42000"/>
    <cellStyle name="Porcentual 3" xfId="42001"/>
    <cellStyle name="Porcentual 3 2" xfId="42002"/>
    <cellStyle name="Porcentual 3 2 2" xfId="42003"/>
    <cellStyle name="Porcentual 4" xfId="42004"/>
    <cellStyle name="Porcentual 4 2" xfId="42005"/>
    <cellStyle name="Porcentual 5" xfId="42006"/>
    <cellStyle name="Porcentual 6" xfId="42007"/>
    <cellStyle name="Porcentual 7" xfId="42008"/>
    <cellStyle name="Porcentual 8" xfId="42009"/>
    <cellStyle name="Porcentual 9" xfId="42010"/>
    <cellStyle name="Result" xfId="42011"/>
    <cellStyle name="Result2" xfId="42012"/>
    <cellStyle name="Salida 10" xfId="42013"/>
    <cellStyle name="Salida 10 2" xfId="42014"/>
    <cellStyle name="Salida 11" xfId="42015"/>
    <cellStyle name="Salida 11 2" xfId="42016"/>
    <cellStyle name="Salida 12" xfId="42017"/>
    <cellStyle name="Salida 12 2" xfId="42018"/>
    <cellStyle name="Salida 13" xfId="42019"/>
    <cellStyle name="Salida 13 2" xfId="42020"/>
    <cellStyle name="Salida 14" xfId="42021"/>
    <cellStyle name="Salida 14 2" xfId="42022"/>
    <cellStyle name="Salida 15" xfId="42023"/>
    <cellStyle name="Salida 15 2" xfId="42024"/>
    <cellStyle name="Salida 16" xfId="42025"/>
    <cellStyle name="Salida 16 2" xfId="42026"/>
    <cellStyle name="Salida 17" xfId="42027"/>
    <cellStyle name="Salida 17 2" xfId="42028"/>
    <cellStyle name="Salida 18" xfId="42029"/>
    <cellStyle name="Salida 18 2" xfId="42030"/>
    <cellStyle name="Salida 19" xfId="42031"/>
    <cellStyle name="Salida 19 2" xfId="42032"/>
    <cellStyle name="Salida 2" xfId="42033"/>
    <cellStyle name="Salida 2 2" xfId="42034"/>
    <cellStyle name="Salida 20" xfId="42035"/>
    <cellStyle name="Salida 20 2" xfId="42036"/>
    <cellStyle name="Salida 21" xfId="42037"/>
    <cellStyle name="Salida 21 2" xfId="42038"/>
    <cellStyle name="Salida 22" xfId="42039"/>
    <cellStyle name="Salida 22 2" xfId="42040"/>
    <cellStyle name="Salida 23" xfId="42041"/>
    <cellStyle name="Salida 23 2" xfId="42042"/>
    <cellStyle name="Salida 24" xfId="42043"/>
    <cellStyle name="Salida 24 2" xfId="42044"/>
    <cellStyle name="Salida 25" xfId="42045"/>
    <cellStyle name="Salida 25 2" xfId="42046"/>
    <cellStyle name="Salida 26" xfId="42047"/>
    <cellStyle name="Salida 26 2" xfId="42048"/>
    <cellStyle name="Salida 27" xfId="42049"/>
    <cellStyle name="Salida 27 2" xfId="42050"/>
    <cellStyle name="Salida 28" xfId="42051"/>
    <cellStyle name="Salida 28 2" xfId="42052"/>
    <cellStyle name="Salida 29" xfId="42053"/>
    <cellStyle name="Salida 29 2" xfId="42054"/>
    <cellStyle name="Salida 3" xfId="42055"/>
    <cellStyle name="Salida 3 2" xfId="42056"/>
    <cellStyle name="Salida 30" xfId="42057"/>
    <cellStyle name="Salida 30 2" xfId="42058"/>
    <cellStyle name="Salida 31" xfId="42059"/>
    <cellStyle name="Salida 31 2" xfId="42060"/>
    <cellStyle name="Salida 32" xfId="42061"/>
    <cellStyle name="Salida 32 2" xfId="42062"/>
    <cellStyle name="Salida 33" xfId="42063"/>
    <cellStyle name="Salida 33 2" xfId="42064"/>
    <cellStyle name="Salida 34" xfId="42065"/>
    <cellStyle name="Salida 34 2" xfId="42066"/>
    <cellStyle name="Salida 35" xfId="42067"/>
    <cellStyle name="Salida 35 2" xfId="42068"/>
    <cellStyle name="Salida 36" xfId="42069"/>
    <cellStyle name="Salida 36 2" xfId="42070"/>
    <cellStyle name="Salida 37" xfId="42071"/>
    <cellStyle name="Salida 37 2" xfId="42072"/>
    <cellStyle name="Salida 38" xfId="42073"/>
    <cellStyle name="Salida 38 2" xfId="42074"/>
    <cellStyle name="Salida 39" xfId="42075"/>
    <cellStyle name="Salida 39 2" xfId="42076"/>
    <cellStyle name="Salida 4" xfId="42077"/>
    <cellStyle name="Salida 4 2" xfId="42078"/>
    <cellStyle name="Salida 40" xfId="42079"/>
    <cellStyle name="Salida 40 2" xfId="42080"/>
    <cellStyle name="Salida 41" xfId="42081"/>
    <cellStyle name="Salida 41 2" xfId="42082"/>
    <cellStyle name="Salida 42" xfId="42083"/>
    <cellStyle name="Salida 42 2" xfId="42084"/>
    <cellStyle name="Salida 43" xfId="42085"/>
    <cellStyle name="Salida 43 2" xfId="42086"/>
    <cellStyle name="Salida 44" xfId="42087"/>
    <cellStyle name="Salida 44 2" xfId="42088"/>
    <cellStyle name="Salida 45" xfId="42089"/>
    <cellStyle name="Salida 45 2" xfId="42090"/>
    <cellStyle name="Salida 46" xfId="42091"/>
    <cellStyle name="Salida 47" xfId="42092"/>
    <cellStyle name="Salida 5" xfId="42093"/>
    <cellStyle name="Salida 5 2" xfId="42094"/>
    <cellStyle name="Salida 6" xfId="42095"/>
    <cellStyle name="Salida 6 2" xfId="42096"/>
    <cellStyle name="Salida 7" xfId="42097"/>
    <cellStyle name="Salida 7 2" xfId="42098"/>
    <cellStyle name="Salida 8" xfId="42099"/>
    <cellStyle name="Salida 8 2" xfId="42100"/>
    <cellStyle name="Salida 9" xfId="42101"/>
    <cellStyle name="Salida 9 2" xfId="42102"/>
    <cellStyle name="style1358162353578" xfId="42103"/>
    <cellStyle name="style1358162353765" xfId="42104"/>
    <cellStyle name="style1358162353890" xfId="42105"/>
    <cellStyle name="style1358162354000" xfId="42106"/>
    <cellStyle name="style1358162354093" xfId="42107"/>
    <cellStyle name="style1358162354203" xfId="42108"/>
    <cellStyle name="style1358162354390" xfId="42109"/>
    <cellStyle name="style1358162354718" xfId="42110"/>
    <cellStyle name="style1358162354953" xfId="42111"/>
    <cellStyle name="style1358162355078" xfId="42112"/>
    <cellStyle name="style1358162355171" xfId="42113"/>
    <cellStyle name="style1358162355546" xfId="42114"/>
    <cellStyle name="style1358162355906" xfId="42115"/>
    <cellStyle name="style1358162355984" xfId="42116"/>
    <cellStyle name="style1358162356125" xfId="42117"/>
    <cellStyle name="style1358162356296" xfId="42118"/>
    <cellStyle name="style1358162356375" xfId="42119"/>
    <cellStyle name="style1358162356468" xfId="42120"/>
    <cellStyle name="style1358162356562" xfId="42121"/>
    <cellStyle name="style1358162356828" xfId="42122"/>
    <cellStyle name="style1358162357015" xfId="42123"/>
    <cellStyle name="style1358162357328" xfId="42124"/>
    <cellStyle name="style1358162357453" xfId="42125"/>
    <cellStyle name="style1358162357546" xfId="42126"/>
    <cellStyle name="style1358162357703" xfId="42127"/>
    <cellStyle name="style1358162358000" xfId="42128"/>
    <cellStyle name="style1358162358156" xfId="42129"/>
    <cellStyle name="style1358162358250" xfId="42130"/>
    <cellStyle name="style1358162358328" xfId="42131"/>
    <cellStyle name="style1358162358421" xfId="42132"/>
    <cellStyle name="style1358162358671" xfId="42133"/>
    <cellStyle name="style1358162358781" xfId="42134"/>
    <cellStyle name="style1358162358843" xfId="42135"/>
    <cellStyle name="style1358162358921" xfId="42136"/>
    <cellStyle name="style1358162359109" xfId="42137"/>
    <cellStyle name="style1358162359296" xfId="42138"/>
    <cellStyle name="style1358162359390" xfId="42139"/>
    <cellStyle name="TableStyleLight1" xfId="42140"/>
    <cellStyle name="Texto de advertencia 10" xfId="42141"/>
    <cellStyle name="Texto de advertencia 10 2" xfId="42142"/>
    <cellStyle name="Texto de advertencia 11" xfId="42143"/>
    <cellStyle name="Texto de advertencia 11 2" xfId="42144"/>
    <cellStyle name="Texto de advertencia 12" xfId="42145"/>
    <cellStyle name="Texto de advertencia 12 2" xfId="42146"/>
    <cellStyle name="Texto de advertencia 13" xfId="42147"/>
    <cellStyle name="Texto de advertencia 13 2" xfId="42148"/>
    <cellStyle name="Texto de advertencia 14" xfId="42149"/>
    <cellStyle name="Texto de advertencia 14 2" xfId="42150"/>
    <cellStyle name="Texto de advertencia 15" xfId="42151"/>
    <cellStyle name="Texto de advertencia 15 2" xfId="42152"/>
    <cellStyle name="Texto de advertencia 16" xfId="42153"/>
    <cellStyle name="Texto de advertencia 16 2" xfId="42154"/>
    <cellStyle name="Texto de advertencia 17" xfId="42155"/>
    <cellStyle name="Texto de advertencia 17 2" xfId="42156"/>
    <cellStyle name="Texto de advertencia 18" xfId="42157"/>
    <cellStyle name="Texto de advertencia 18 2" xfId="42158"/>
    <cellStyle name="Texto de advertencia 19" xfId="42159"/>
    <cellStyle name="Texto de advertencia 19 2" xfId="42160"/>
    <cellStyle name="Texto de advertencia 2" xfId="42161"/>
    <cellStyle name="Texto de advertencia 2 2" xfId="42162"/>
    <cellStyle name="Texto de advertencia 20" xfId="42163"/>
    <cellStyle name="Texto de advertencia 20 2" xfId="42164"/>
    <cellStyle name="Texto de advertencia 21" xfId="42165"/>
    <cellStyle name="Texto de advertencia 21 2" xfId="42166"/>
    <cellStyle name="Texto de advertencia 22" xfId="42167"/>
    <cellStyle name="Texto de advertencia 22 2" xfId="42168"/>
    <cellStyle name="Texto de advertencia 23" xfId="42169"/>
    <cellStyle name="Texto de advertencia 23 2" xfId="42170"/>
    <cellStyle name="Texto de advertencia 24" xfId="42171"/>
    <cellStyle name="Texto de advertencia 24 2" xfId="42172"/>
    <cellStyle name="Texto de advertencia 25" xfId="42173"/>
    <cellStyle name="Texto de advertencia 25 2" xfId="42174"/>
    <cellStyle name="Texto de advertencia 26" xfId="42175"/>
    <cellStyle name="Texto de advertencia 26 2" xfId="42176"/>
    <cellStyle name="Texto de advertencia 27" xfId="42177"/>
    <cellStyle name="Texto de advertencia 27 2" xfId="42178"/>
    <cellStyle name="Texto de advertencia 28" xfId="42179"/>
    <cellStyle name="Texto de advertencia 28 2" xfId="42180"/>
    <cellStyle name="Texto de advertencia 29" xfId="42181"/>
    <cellStyle name="Texto de advertencia 29 2" xfId="42182"/>
    <cellStyle name="Texto de advertencia 3" xfId="42183"/>
    <cellStyle name="Texto de advertencia 3 2" xfId="42184"/>
    <cellStyle name="Texto de advertencia 30" xfId="42185"/>
    <cellStyle name="Texto de advertencia 30 2" xfId="42186"/>
    <cellStyle name="Texto de advertencia 31" xfId="42187"/>
    <cellStyle name="Texto de advertencia 31 2" xfId="42188"/>
    <cellStyle name="Texto de advertencia 32" xfId="42189"/>
    <cellStyle name="Texto de advertencia 32 2" xfId="42190"/>
    <cellStyle name="Texto de advertencia 33" xfId="42191"/>
    <cellStyle name="Texto de advertencia 33 2" xfId="42192"/>
    <cellStyle name="Texto de advertencia 34" xfId="42193"/>
    <cellStyle name="Texto de advertencia 34 2" xfId="42194"/>
    <cellStyle name="Texto de advertencia 35" xfId="42195"/>
    <cellStyle name="Texto de advertencia 35 2" xfId="42196"/>
    <cellStyle name="Texto de advertencia 36" xfId="42197"/>
    <cellStyle name="Texto de advertencia 36 2" xfId="42198"/>
    <cellStyle name="Texto de advertencia 37" xfId="42199"/>
    <cellStyle name="Texto de advertencia 37 2" xfId="42200"/>
    <cellStyle name="Texto de advertencia 38" xfId="42201"/>
    <cellStyle name="Texto de advertencia 38 2" xfId="42202"/>
    <cellStyle name="Texto de advertencia 39" xfId="42203"/>
    <cellStyle name="Texto de advertencia 39 2" xfId="42204"/>
    <cellStyle name="Texto de advertencia 4" xfId="42205"/>
    <cellStyle name="Texto de advertencia 4 2" xfId="42206"/>
    <cellStyle name="Texto de advertencia 40" xfId="42207"/>
    <cellStyle name="Texto de advertencia 40 2" xfId="42208"/>
    <cellStyle name="Texto de advertencia 41" xfId="42209"/>
    <cellStyle name="Texto de advertencia 41 2" xfId="42210"/>
    <cellStyle name="Texto de advertencia 42" xfId="42211"/>
    <cellStyle name="Texto de advertencia 42 2" xfId="42212"/>
    <cellStyle name="Texto de advertencia 43" xfId="42213"/>
    <cellStyle name="Texto de advertencia 43 2" xfId="42214"/>
    <cellStyle name="Texto de advertencia 44" xfId="42215"/>
    <cellStyle name="Texto de advertencia 44 2" xfId="42216"/>
    <cellStyle name="Texto de advertencia 45" xfId="42217"/>
    <cellStyle name="Texto de advertencia 45 2" xfId="42218"/>
    <cellStyle name="Texto de advertencia 46" xfId="42219"/>
    <cellStyle name="Texto de advertencia 47" xfId="42220"/>
    <cellStyle name="Texto de advertencia 5" xfId="42221"/>
    <cellStyle name="Texto de advertencia 5 2" xfId="42222"/>
    <cellStyle name="Texto de advertencia 6" xfId="42223"/>
    <cellStyle name="Texto de advertencia 6 2" xfId="42224"/>
    <cellStyle name="Texto de advertencia 7" xfId="42225"/>
    <cellStyle name="Texto de advertencia 7 2" xfId="42226"/>
    <cellStyle name="Texto de advertencia 8" xfId="42227"/>
    <cellStyle name="Texto de advertencia 8 2" xfId="42228"/>
    <cellStyle name="Texto de advertencia 9" xfId="42229"/>
    <cellStyle name="Texto de advertencia 9 2" xfId="42230"/>
    <cellStyle name="Texto explicativo 10" xfId="42231"/>
    <cellStyle name="Texto explicativo 10 2" xfId="42232"/>
    <cellStyle name="Texto explicativo 11" xfId="42233"/>
    <cellStyle name="Texto explicativo 11 2" xfId="42234"/>
    <cellStyle name="Texto explicativo 12" xfId="42235"/>
    <cellStyle name="Texto explicativo 12 2" xfId="42236"/>
    <cellStyle name="Texto explicativo 13" xfId="42237"/>
    <cellStyle name="Texto explicativo 13 2" xfId="42238"/>
    <cellStyle name="Texto explicativo 14" xfId="42239"/>
    <cellStyle name="Texto explicativo 14 2" xfId="42240"/>
    <cellStyle name="Texto explicativo 15" xfId="42241"/>
    <cellStyle name="Texto explicativo 15 2" xfId="42242"/>
    <cellStyle name="Texto explicativo 16" xfId="42243"/>
    <cellStyle name="Texto explicativo 16 2" xfId="42244"/>
    <cellStyle name="Texto explicativo 17" xfId="42245"/>
    <cellStyle name="Texto explicativo 17 2" xfId="42246"/>
    <cellStyle name="Texto explicativo 18" xfId="42247"/>
    <cellStyle name="Texto explicativo 18 2" xfId="42248"/>
    <cellStyle name="Texto explicativo 19" xfId="42249"/>
    <cellStyle name="Texto explicativo 19 2" xfId="42250"/>
    <cellStyle name="Texto explicativo 2" xfId="42251"/>
    <cellStyle name="Texto explicativo 2 2" xfId="42252"/>
    <cellStyle name="Texto explicativo 20" xfId="42253"/>
    <cellStyle name="Texto explicativo 20 2" xfId="42254"/>
    <cellStyle name="Texto explicativo 21" xfId="42255"/>
    <cellStyle name="Texto explicativo 21 2" xfId="42256"/>
    <cellStyle name="Texto explicativo 22" xfId="42257"/>
    <cellStyle name="Texto explicativo 22 2" xfId="42258"/>
    <cellStyle name="Texto explicativo 23" xfId="42259"/>
    <cellStyle name="Texto explicativo 23 2" xfId="42260"/>
    <cellStyle name="Texto explicativo 24" xfId="42261"/>
    <cellStyle name="Texto explicativo 24 2" xfId="42262"/>
    <cellStyle name="Texto explicativo 25" xfId="42263"/>
    <cellStyle name="Texto explicativo 25 2" xfId="42264"/>
    <cellStyle name="Texto explicativo 26" xfId="42265"/>
    <cellStyle name="Texto explicativo 26 2" xfId="42266"/>
    <cellStyle name="Texto explicativo 27" xfId="42267"/>
    <cellStyle name="Texto explicativo 27 2" xfId="42268"/>
    <cellStyle name="Texto explicativo 28" xfId="42269"/>
    <cellStyle name="Texto explicativo 28 2" xfId="42270"/>
    <cellStyle name="Texto explicativo 29" xfId="42271"/>
    <cellStyle name="Texto explicativo 29 2" xfId="42272"/>
    <cellStyle name="Texto explicativo 3" xfId="42273"/>
    <cellStyle name="Texto explicativo 3 2" xfId="42274"/>
    <cellStyle name="Texto explicativo 30" xfId="42275"/>
    <cellStyle name="Texto explicativo 30 2" xfId="42276"/>
    <cellStyle name="Texto explicativo 31" xfId="42277"/>
    <cellStyle name="Texto explicativo 31 2" xfId="42278"/>
    <cellStyle name="Texto explicativo 32" xfId="42279"/>
    <cellStyle name="Texto explicativo 32 2" xfId="42280"/>
    <cellStyle name="Texto explicativo 33" xfId="42281"/>
    <cellStyle name="Texto explicativo 33 2" xfId="42282"/>
    <cellStyle name="Texto explicativo 34" xfId="42283"/>
    <cellStyle name="Texto explicativo 34 2" xfId="42284"/>
    <cellStyle name="Texto explicativo 35" xfId="42285"/>
    <cellStyle name="Texto explicativo 35 2" xfId="42286"/>
    <cellStyle name="Texto explicativo 36" xfId="42287"/>
    <cellStyle name="Texto explicativo 36 2" xfId="42288"/>
    <cellStyle name="Texto explicativo 37" xfId="42289"/>
    <cellStyle name="Texto explicativo 37 2" xfId="42290"/>
    <cellStyle name="Texto explicativo 38" xfId="42291"/>
    <cellStyle name="Texto explicativo 38 2" xfId="42292"/>
    <cellStyle name="Texto explicativo 39" xfId="42293"/>
    <cellStyle name="Texto explicativo 39 2" xfId="42294"/>
    <cellStyle name="Texto explicativo 4" xfId="42295"/>
    <cellStyle name="Texto explicativo 4 2" xfId="42296"/>
    <cellStyle name="Texto explicativo 40" xfId="42297"/>
    <cellStyle name="Texto explicativo 40 2" xfId="42298"/>
    <cellStyle name="Texto explicativo 41" xfId="42299"/>
    <cellStyle name="Texto explicativo 41 2" xfId="42300"/>
    <cellStyle name="Texto explicativo 42" xfId="42301"/>
    <cellStyle name="Texto explicativo 42 2" xfId="42302"/>
    <cellStyle name="Texto explicativo 43" xfId="42303"/>
    <cellStyle name="Texto explicativo 43 2" xfId="42304"/>
    <cellStyle name="Texto explicativo 44" xfId="42305"/>
    <cellStyle name="Texto explicativo 44 2" xfId="42306"/>
    <cellStyle name="Texto explicativo 45" xfId="42307"/>
    <cellStyle name="Texto explicativo 45 2" xfId="42308"/>
    <cellStyle name="Texto explicativo 46" xfId="42309"/>
    <cellStyle name="Texto explicativo 47" xfId="42310"/>
    <cellStyle name="Texto explicativo 5" xfId="42311"/>
    <cellStyle name="Texto explicativo 5 2" xfId="42312"/>
    <cellStyle name="Texto explicativo 6" xfId="42313"/>
    <cellStyle name="Texto explicativo 6 2" xfId="42314"/>
    <cellStyle name="Texto explicativo 7" xfId="42315"/>
    <cellStyle name="Texto explicativo 7 2" xfId="42316"/>
    <cellStyle name="Texto explicativo 8" xfId="42317"/>
    <cellStyle name="Texto explicativo 8 2" xfId="42318"/>
    <cellStyle name="Texto explicativo 9" xfId="42319"/>
    <cellStyle name="Texto explicativo 9 2" xfId="42320"/>
    <cellStyle name="Título 1 10" xfId="42321"/>
    <cellStyle name="Título 1 10 2" xfId="42322"/>
    <cellStyle name="Título 1 11" xfId="42323"/>
    <cellStyle name="Título 1 11 2" xfId="42324"/>
    <cellStyle name="Título 1 12" xfId="42325"/>
    <cellStyle name="Título 1 12 2" xfId="42326"/>
    <cellStyle name="Título 1 13" xfId="42327"/>
    <cellStyle name="Título 1 13 2" xfId="42328"/>
    <cellStyle name="Título 1 14" xfId="42329"/>
    <cellStyle name="Título 1 14 2" xfId="42330"/>
    <cellStyle name="Título 1 15" xfId="42331"/>
    <cellStyle name="Título 1 15 2" xfId="42332"/>
    <cellStyle name="Título 1 16" xfId="42333"/>
    <cellStyle name="Título 1 16 2" xfId="42334"/>
    <cellStyle name="Título 1 17" xfId="42335"/>
    <cellStyle name="Título 1 17 2" xfId="42336"/>
    <cellStyle name="Título 1 18" xfId="42337"/>
    <cellStyle name="Título 1 18 2" xfId="42338"/>
    <cellStyle name="Título 1 19" xfId="42339"/>
    <cellStyle name="Título 1 19 2" xfId="42340"/>
    <cellStyle name="Título 1 2" xfId="42341"/>
    <cellStyle name="Título 1 2 2" xfId="42342"/>
    <cellStyle name="Título 1 20" xfId="42343"/>
    <cellStyle name="Título 1 20 2" xfId="42344"/>
    <cellStyle name="Título 1 21" xfId="42345"/>
    <cellStyle name="Título 1 21 2" xfId="42346"/>
    <cellStyle name="Título 1 22" xfId="42347"/>
    <cellStyle name="Título 1 22 2" xfId="42348"/>
    <cellStyle name="Título 1 23" xfId="42349"/>
    <cellStyle name="Título 1 23 2" xfId="42350"/>
    <cellStyle name="Título 1 24" xfId="42351"/>
    <cellStyle name="Título 1 24 2" xfId="42352"/>
    <cellStyle name="Título 1 25" xfId="42353"/>
    <cellStyle name="Título 1 25 2" xfId="42354"/>
    <cellStyle name="Título 1 26" xfId="42355"/>
    <cellStyle name="Título 1 26 2" xfId="42356"/>
    <cellStyle name="Título 1 27" xfId="42357"/>
    <cellStyle name="Título 1 27 2" xfId="42358"/>
    <cellStyle name="Título 1 28" xfId="42359"/>
    <cellStyle name="Título 1 28 2" xfId="42360"/>
    <cellStyle name="Título 1 29" xfId="42361"/>
    <cellStyle name="Título 1 29 2" xfId="42362"/>
    <cellStyle name="Título 1 3" xfId="42363"/>
    <cellStyle name="Título 1 3 2" xfId="42364"/>
    <cellStyle name="Título 1 30" xfId="42365"/>
    <cellStyle name="Título 1 30 2" xfId="42366"/>
    <cellStyle name="Título 1 31" xfId="42367"/>
    <cellStyle name="Título 1 31 2" xfId="42368"/>
    <cellStyle name="Título 1 32" xfId="42369"/>
    <cellStyle name="Título 1 32 2" xfId="42370"/>
    <cellStyle name="Título 1 33" xfId="42371"/>
    <cellStyle name="Título 1 33 2" xfId="42372"/>
    <cellStyle name="Título 1 34" xfId="42373"/>
    <cellStyle name="Título 1 34 2" xfId="42374"/>
    <cellStyle name="Título 1 35" xfId="42375"/>
    <cellStyle name="Título 1 35 2" xfId="42376"/>
    <cellStyle name="Título 1 36" xfId="42377"/>
    <cellStyle name="Título 1 36 2" xfId="42378"/>
    <cellStyle name="Título 1 37" xfId="42379"/>
    <cellStyle name="Título 1 37 2" xfId="42380"/>
    <cellStyle name="Título 1 38" xfId="42381"/>
    <cellStyle name="Título 1 38 2" xfId="42382"/>
    <cellStyle name="Título 1 39" xfId="42383"/>
    <cellStyle name="Título 1 39 2" xfId="42384"/>
    <cellStyle name="Título 1 4" xfId="42385"/>
    <cellStyle name="Título 1 4 2" xfId="42386"/>
    <cellStyle name="Título 1 40" xfId="42387"/>
    <cellStyle name="Título 1 40 2" xfId="42388"/>
    <cellStyle name="Título 1 41" xfId="42389"/>
    <cellStyle name="Título 1 41 2" xfId="42390"/>
    <cellStyle name="Título 1 42" xfId="42391"/>
    <cellStyle name="Título 1 42 2" xfId="42392"/>
    <cellStyle name="Título 1 43" xfId="42393"/>
    <cellStyle name="Título 1 43 2" xfId="42394"/>
    <cellStyle name="Título 1 44" xfId="42395"/>
    <cellStyle name="Título 1 44 2" xfId="42396"/>
    <cellStyle name="Título 1 45" xfId="42397"/>
    <cellStyle name="Título 1 45 2" xfId="42398"/>
    <cellStyle name="Título 1 46" xfId="42399"/>
    <cellStyle name="Título 1 47" xfId="42400"/>
    <cellStyle name="Título 1 5" xfId="42401"/>
    <cellStyle name="Título 1 5 2" xfId="42402"/>
    <cellStyle name="Título 1 6" xfId="42403"/>
    <cellStyle name="Título 1 6 2" xfId="42404"/>
    <cellStyle name="Título 1 7" xfId="42405"/>
    <cellStyle name="Título 1 7 2" xfId="42406"/>
    <cellStyle name="Título 1 8" xfId="42407"/>
    <cellStyle name="Título 1 8 2" xfId="42408"/>
    <cellStyle name="Título 1 9" xfId="42409"/>
    <cellStyle name="Título 1 9 2" xfId="42410"/>
    <cellStyle name="Título 10" xfId="42411"/>
    <cellStyle name="Título 10 2" xfId="42412"/>
    <cellStyle name="Título 11" xfId="42413"/>
    <cellStyle name="Título 11 2" xfId="42414"/>
    <cellStyle name="Título 12" xfId="42415"/>
    <cellStyle name="Título 12 2" xfId="42416"/>
    <cellStyle name="Título 13" xfId="42417"/>
    <cellStyle name="Título 13 2" xfId="42418"/>
    <cellStyle name="Título 14" xfId="42419"/>
    <cellStyle name="Título 14 2" xfId="42420"/>
    <cellStyle name="Título 15" xfId="42421"/>
    <cellStyle name="Título 15 2" xfId="42422"/>
    <cellStyle name="Título 16" xfId="42423"/>
    <cellStyle name="Título 16 2" xfId="42424"/>
    <cellStyle name="Título 17" xfId="42425"/>
    <cellStyle name="Título 17 2" xfId="42426"/>
    <cellStyle name="Título 18" xfId="42427"/>
    <cellStyle name="Título 18 2" xfId="42428"/>
    <cellStyle name="Título 19" xfId="42429"/>
    <cellStyle name="Título 19 2" xfId="42430"/>
    <cellStyle name="Título 2 10" xfId="42431"/>
    <cellStyle name="Título 2 10 2" xfId="42432"/>
    <cellStyle name="Título 2 11" xfId="42433"/>
    <cellStyle name="Título 2 11 2" xfId="42434"/>
    <cellStyle name="Título 2 12" xfId="42435"/>
    <cellStyle name="Título 2 12 2" xfId="42436"/>
    <cellStyle name="Título 2 13" xfId="42437"/>
    <cellStyle name="Título 2 13 2" xfId="42438"/>
    <cellStyle name="Título 2 14" xfId="42439"/>
    <cellStyle name="Título 2 14 2" xfId="42440"/>
    <cellStyle name="Título 2 15" xfId="42441"/>
    <cellStyle name="Título 2 15 2" xfId="42442"/>
    <cellStyle name="Título 2 16" xfId="42443"/>
    <cellStyle name="Título 2 16 2" xfId="42444"/>
    <cellStyle name="Título 2 17" xfId="42445"/>
    <cellStyle name="Título 2 17 2" xfId="42446"/>
    <cellStyle name="Título 2 18" xfId="42447"/>
    <cellStyle name="Título 2 18 2" xfId="42448"/>
    <cellStyle name="Título 2 19" xfId="42449"/>
    <cellStyle name="Título 2 19 2" xfId="42450"/>
    <cellStyle name="Título 2 2" xfId="42451"/>
    <cellStyle name="Título 2 2 2" xfId="42452"/>
    <cellStyle name="Título 2 20" xfId="42453"/>
    <cellStyle name="Título 2 20 2" xfId="42454"/>
    <cellStyle name="Título 2 21" xfId="42455"/>
    <cellStyle name="Título 2 21 2" xfId="42456"/>
    <cellStyle name="Título 2 22" xfId="42457"/>
    <cellStyle name="Título 2 22 2" xfId="42458"/>
    <cellStyle name="Título 2 23" xfId="42459"/>
    <cellStyle name="Título 2 23 2" xfId="42460"/>
    <cellStyle name="Título 2 24" xfId="42461"/>
    <cellStyle name="Título 2 24 2" xfId="42462"/>
    <cellStyle name="Título 2 25" xfId="42463"/>
    <cellStyle name="Título 2 25 2" xfId="42464"/>
    <cellStyle name="Título 2 26" xfId="42465"/>
    <cellStyle name="Título 2 26 2" xfId="42466"/>
    <cellStyle name="Título 2 27" xfId="42467"/>
    <cellStyle name="Título 2 27 2" xfId="42468"/>
    <cellStyle name="Título 2 28" xfId="42469"/>
    <cellStyle name="Título 2 28 2" xfId="42470"/>
    <cellStyle name="Título 2 29" xfId="42471"/>
    <cellStyle name="Título 2 29 2" xfId="42472"/>
    <cellStyle name="Título 2 3" xfId="42473"/>
    <cellStyle name="Título 2 3 2" xfId="42474"/>
    <cellStyle name="Título 2 30" xfId="42475"/>
    <cellStyle name="Título 2 30 2" xfId="42476"/>
    <cellStyle name="Título 2 31" xfId="42477"/>
    <cellStyle name="Título 2 31 2" xfId="42478"/>
    <cellStyle name="Título 2 32" xfId="42479"/>
    <cellStyle name="Título 2 32 2" xfId="42480"/>
    <cellStyle name="Título 2 33" xfId="42481"/>
    <cellStyle name="Título 2 33 2" xfId="42482"/>
    <cellStyle name="Título 2 34" xfId="42483"/>
    <cellStyle name="Título 2 34 2" xfId="42484"/>
    <cellStyle name="Título 2 35" xfId="42485"/>
    <cellStyle name="Título 2 35 2" xfId="42486"/>
    <cellStyle name="Título 2 36" xfId="42487"/>
    <cellStyle name="Título 2 36 2" xfId="42488"/>
    <cellStyle name="Título 2 37" xfId="42489"/>
    <cellStyle name="Título 2 37 2" xfId="42490"/>
    <cellStyle name="Título 2 38" xfId="42491"/>
    <cellStyle name="Título 2 38 2" xfId="42492"/>
    <cellStyle name="Título 2 39" xfId="42493"/>
    <cellStyle name="Título 2 39 2" xfId="42494"/>
    <cellStyle name="Título 2 4" xfId="42495"/>
    <cellStyle name="Título 2 4 2" xfId="42496"/>
    <cellStyle name="Título 2 40" xfId="42497"/>
    <cellStyle name="Título 2 40 2" xfId="42498"/>
    <cellStyle name="Título 2 41" xfId="42499"/>
    <cellStyle name="Título 2 41 2" xfId="42500"/>
    <cellStyle name="Título 2 42" xfId="42501"/>
    <cellStyle name="Título 2 42 2" xfId="42502"/>
    <cellStyle name="Título 2 43" xfId="42503"/>
    <cellStyle name="Título 2 43 2" xfId="42504"/>
    <cellStyle name="Título 2 44" xfId="42505"/>
    <cellStyle name="Título 2 44 2" xfId="42506"/>
    <cellStyle name="Título 2 45" xfId="42507"/>
    <cellStyle name="Título 2 45 2" xfId="42508"/>
    <cellStyle name="Título 2 46" xfId="42509"/>
    <cellStyle name="Título 2 47" xfId="42510"/>
    <cellStyle name="Título 2 5" xfId="42511"/>
    <cellStyle name="Título 2 5 2" xfId="42512"/>
    <cellStyle name="Título 2 6" xfId="42513"/>
    <cellStyle name="Título 2 6 2" xfId="42514"/>
    <cellStyle name="Título 2 7" xfId="42515"/>
    <cellStyle name="Título 2 7 2" xfId="42516"/>
    <cellStyle name="Título 2 8" xfId="42517"/>
    <cellStyle name="Título 2 8 2" xfId="42518"/>
    <cellStyle name="Título 2 9" xfId="42519"/>
    <cellStyle name="Título 2 9 2" xfId="42520"/>
    <cellStyle name="Título 20" xfId="42521"/>
    <cellStyle name="Título 20 2" xfId="42522"/>
    <cellStyle name="Título 21" xfId="42523"/>
    <cellStyle name="Título 21 2" xfId="42524"/>
    <cellStyle name="Título 22" xfId="42525"/>
    <cellStyle name="Título 22 2" xfId="42526"/>
    <cellStyle name="Título 23" xfId="42527"/>
    <cellStyle name="Título 23 2" xfId="42528"/>
    <cellStyle name="Título 24" xfId="42529"/>
    <cellStyle name="Título 24 2" xfId="42530"/>
    <cellStyle name="Título 25" xfId="42531"/>
    <cellStyle name="Título 25 2" xfId="42532"/>
    <cellStyle name="Título 26" xfId="42533"/>
    <cellStyle name="Título 26 2" xfId="42534"/>
    <cellStyle name="Título 27" xfId="42535"/>
    <cellStyle name="Título 27 2" xfId="42536"/>
    <cellStyle name="Título 28" xfId="42537"/>
    <cellStyle name="Título 28 2" xfId="42538"/>
    <cellStyle name="Título 29" xfId="42539"/>
    <cellStyle name="Título 29 2" xfId="42540"/>
    <cellStyle name="Título 3 10" xfId="42541"/>
    <cellStyle name="Título 3 10 2" xfId="42542"/>
    <cellStyle name="Título 3 11" xfId="42543"/>
    <cellStyle name="Título 3 11 2" xfId="42544"/>
    <cellStyle name="Título 3 12" xfId="42545"/>
    <cellStyle name="Título 3 12 2" xfId="42546"/>
    <cellStyle name="Título 3 13" xfId="42547"/>
    <cellStyle name="Título 3 13 2" xfId="42548"/>
    <cellStyle name="Título 3 14" xfId="42549"/>
    <cellStyle name="Título 3 14 2" xfId="42550"/>
    <cellStyle name="Título 3 15" xfId="42551"/>
    <cellStyle name="Título 3 15 2" xfId="42552"/>
    <cellStyle name="Título 3 16" xfId="42553"/>
    <cellStyle name="Título 3 16 2" xfId="42554"/>
    <cellStyle name="Título 3 17" xfId="42555"/>
    <cellStyle name="Título 3 17 2" xfId="42556"/>
    <cellStyle name="Título 3 18" xfId="42557"/>
    <cellStyle name="Título 3 18 2" xfId="42558"/>
    <cellStyle name="Título 3 19" xfId="42559"/>
    <cellStyle name="Título 3 19 2" xfId="42560"/>
    <cellStyle name="Título 3 2" xfId="42561"/>
    <cellStyle name="Título 3 2 2" xfId="42562"/>
    <cellStyle name="Título 3 20" xfId="42563"/>
    <cellStyle name="Título 3 20 2" xfId="42564"/>
    <cellStyle name="Título 3 21" xfId="42565"/>
    <cellStyle name="Título 3 21 2" xfId="42566"/>
    <cellStyle name="Título 3 22" xfId="42567"/>
    <cellStyle name="Título 3 22 2" xfId="42568"/>
    <cellStyle name="Título 3 23" xfId="42569"/>
    <cellStyle name="Título 3 23 2" xfId="42570"/>
    <cellStyle name="Título 3 24" xfId="42571"/>
    <cellStyle name="Título 3 24 2" xfId="42572"/>
    <cellStyle name="Título 3 25" xfId="42573"/>
    <cellStyle name="Título 3 25 2" xfId="42574"/>
    <cellStyle name="Título 3 26" xfId="42575"/>
    <cellStyle name="Título 3 26 2" xfId="42576"/>
    <cellStyle name="Título 3 27" xfId="42577"/>
    <cellStyle name="Título 3 27 2" xfId="42578"/>
    <cellStyle name="Título 3 28" xfId="42579"/>
    <cellStyle name="Título 3 28 2" xfId="42580"/>
    <cellStyle name="Título 3 29" xfId="42581"/>
    <cellStyle name="Título 3 29 2" xfId="42582"/>
    <cellStyle name="Título 3 3" xfId="42583"/>
    <cellStyle name="Título 3 3 2" xfId="42584"/>
    <cellStyle name="Título 3 30" xfId="42585"/>
    <cellStyle name="Título 3 30 2" xfId="42586"/>
    <cellStyle name="Título 3 31" xfId="42587"/>
    <cellStyle name="Título 3 31 2" xfId="42588"/>
    <cellStyle name="Título 3 32" xfId="42589"/>
    <cellStyle name="Título 3 32 2" xfId="42590"/>
    <cellStyle name="Título 3 33" xfId="42591"/>
    <cellStyle name="Título 3 33 2" xfId="42592"/>
    <cellStyle name="Título 3 34" xfId="42593"/>
    <cellStyle name="Título 3 34 2" xfId="42594"/>
    <cellStyle name="Título 3 35" xfId="42595"/>
    <cellStyle name="Título 3 35 2" xfId="42596"/>
    <cellStyle name="Título 3 36" xfId="42597"/>
    <cellStyle name="Título 3 36 2" xfId="42598"/>
    <cellStyle name="Título 3 37" xfId="42599"/>
    <cellStyle name="Título 3 37 2" xfId="42600"/>
    <cellStyle name="Título 3 38" xfId="42601"/>
    <cellStyle name="Título 3 38 2" xfId="42602"/>
    <cellStyle name="Título 3 39" xfId="42603"/>
    <cellStyle name="Título 3 39 2" xfId="42604"/>
    <cellStyle name="Título 3 4" xfId="42605"/>
    <cellStyle name="Título 3 4 2" xfId="42606"/>
    <cellStyle name="Título 3 40" xfId="42607"/>
    <cellStyle name="Título 3 40 2" xfId="42608"/>
    <cellStyle name="Título 3 41" xfId="42609"/>
    <cellStyle name="Título 3 41 2" xfId="42610"/>
    <cellStyle name="Título 3 42" xfId="42611"/>
    <cellStyle name="Título 3 42 2" xfId="42612"/>
    <cellStyle name="Título 3 43" xfId="42613"/>
    <cellStyle name="Título 3 43 2" xfId="42614"/>
    <cellStyle name="Título 3 44" xfId="42615"/>
    <cellStyle name="Título 3 44 2" xfId="42616"/>
    <cellStyle name="Título 3 45" xfId="42617"/>
    <cellStyle name="Título 3 45 2" xfId="42618"/>
    <cellStyle name="Título 3 46" xfId="42619"/>
    <cellStyle name="Título 3 47" xfId="42620"/>
    <cellStyle name="Título 3 5" xfId="42621"/>
    <cellStyle name="Título 3 5 2" xfId="42622"/>
    <cellStyle name="Título 3 6" xfId="42623"/>
    <cellStyle name="Título 3 6 2" xfId="42624"/>
    <cellStyle name="Título 3 7" xfId="42625"/>
    <cellStyle name="Título 3 7 2" xfId="42626"/>
    <cellStyle name="Título 3 8" xfId="42627"/>
    <cellStyle name="Título 3 8 2" xfId="42628"/>
    <cellStyle name="Título 3 9" xfId="42629"/>
    <cellStyle name="Título 3 9 2" xfId="42630"/>
    <cellStyle name="Título 30" xfId="42631"/>
    <cellStyle name="Título 30 2" xfId="42632"/>
    <cellStyle name="Título 31" xfId="42633"/>
    <cellStyle name="Título 31 2" xfId="42634"/>
    <cellStyle name="Título 32" xfId="42635"/>
    <cellStyle name="Título 32 2" xfId="42636"/>
    <cellStyle name="Título 33" xfId="42637"/>
    <cellStyle name="Título 33 2" xfId="42638"/>
    <cellStyle name="Título 34" xfId="42639"/>
    <cellStyle name="Título 34 2" xfId="42640"/>
    <cellStyle name="Título 35" xfId="42641"/>
    <cellStyle name="Título 35 2" xfId="42642"/>
    <cellStyle name="Título 36" xfId="42643"/>
    <cellStyle name="Título 36 2" xfId="42644"/>
    <cellStyle name="Título 37" xfId="42645"/>
    <cellStyle name="Título 37 2" xfId="42646"/>
    <cellStyle name="Título 38" xfId="42647"/>
    <cellStyle name="Título 38 2" xfId="42648"/>
    <cellStyle name="Título 39" xfId="42649"/>
    <cellStyle name="Título 39 2" xfId="42650"/>
    <cellStyle name="Título 4" xfId="42651"/>
    <cellStyle name="Título 4 2" xfId="42652"/>
    <cellStyle name="Título 40" xfId="42653"/>
    <cellStyle name="Título 40 2" xfId="42654"/>
    <cellStyle name="Título 41" xfId="42655"/>
    <cellStyle name="Título 41 2" xfId="42656"/>
    <cellStyle name="Título 42" xfId="42657"/>
    <cellStyle name="Título 42 2" xfId="42658"/>
    <cellStyle name="Título 43" xfId="42659"/>
    <cellStyle name="Título 43 2" xfId="42660"/>
    <cellStyle name="Título 44" xfId="42661"/>
    <cellStyle name="Título 44 2" xfId="42662"/>
    <cellStyle name="Título 45" xfId="42663"/>
    <cellStyle name="Título 45 2" xfId="42664"/>
    <cellStyle name="Título 46" xfId="42665"/>
    <cellStyle name="Título 46 2" xfId="42666"/>
    <cellStyle name="Título 47" xfId="42667"/>
    <cellStyle name="Título 47 2" xfId="42668"/>
    <cellStyle name="Título 48" xfId="42669"/>
    <cellStyle name="Título 49" xfId="42670"/>
    <cellStyle name="Título 5" xfId="42671"/>
    <cellStyle name="Título 5 2" xfId="42672"/>
    <cellStyle name="Título 6" xfId="42673"/>
    <cellStyle name="Título 6 2" xfId="42674"/>
    <cellStyle name="Título 7" xfId="42675"/>
    <cellStyle name="Título 7 2" xfId="42676"/>
    <cellStyle name="Título 8" xfId="42677"/>
    <cellStyle name="Título 8 2" xfId="42678"/>
    <cellStyle name="Título 9" xfId="42679"/>
    <cellStyle name="Título 9 2" xfId="42680"/>
    <cellStyle name="Total 10" xfId="42681"/>
    <cellStyle name="Total 10 2" xfId="42682"/>
    <cellStyle name="Total 11" xfId="42683"/>
    <cellStyle name="Total 11 2" xfId="42684"/>
    <cellStyle name="Total 12" xfId="42685"/>
    <cellStyle name="Total 12 2" xfId="42686"/>
    <cellStyle name="Total 13" xfId="42687"/>
    <cellStyle name="Total 13 2" xfId="42688"/>
    <cellStyle name="Total 14" xfId="42689"/>
    <cellStyle name="Total 14 2" xfId="42690"/>
    <cellStyle name="Total 15" xfId="42691"/>
    <cellStyle name="Total 15 2" xfId="42692"/>
    <cellStyle name="Total 16" xfId="42693"/>
    <cellStyle name="Total 16 2" xfId="42694"/>
    <cellStyle name="Total 17" xfId="42695"/>
    <cellStyle name="Total 17 2" xfId="42696"/>
    <cellStyle name="Total 18" xfId="42697"/>
    <cellStyle name="Total 18 2" xfId="42698"/>
    <cellStyle name="Total 19" xfId="42699"/>
    <cellStyle name="Total 19 2" xfId="42700"/>
    <cellStyle name="Total 2" xfId="42701"/>
    <cellStyle name="Total 2 2" xfId="42702"/>
    <cellStyle name="Total 20" xfId="42703"/>
    <cellStyle name="Total 20 2" xfId="42704"/>
    <cellStyle name="Total 21" xfId="42705"/>
    <cellStyle name="Total 21 2" xfId="42706"/>
    <cellStyle name="Total 22" xfId="42707"/>
    <cellStyle name="Total 22 2" xfId="42708"/>
    <cellStyle name="Total 23" xfId="42709"/>
    <cellStyle name="Total 23 2" xfId="42710"/>
    <cellStyle name="Total 24" xfId="42711"/>
    <cellStyle name="Total 24 2" xfId="42712"/>
    <cellStyle name="Total 25" xfId="42713"/>
    <cellStyle name="Total 25 2" xfId="42714"/>
    <cellStyle name="Total 26" xfId="42715"/>
    <cellStyle name="Total 26 2" xfId="42716"/>
    <cellStyle name="Total 27" xfId="42717"/>
    <cellStyle name="Total 27 2" xfId="42718"/>
    <cellStyle name="Total 28" xfId="42719"/>
    <cellStyle name="Total 28 2" xfId="42720"/>
    <cellStyle name="Total 29" xfId="42721"/>
    <cellStyle name="Total 29 2" xfId="42722"/>
    <cellStyle name="Total 3" xfId="42723"/>
    <cellStyle name="Total 3 2" xfId="42724"/>
    <cellStyle name="Total 30" xfId="42725"/>
    <cellStyle name="Total 30 2" xfId="42726"/>
    <cellStyle name="Total 31" xfId="42727"/>
    <cellStyle name="Total 31 2" xfId="42728"/>
    <cellStyle name="Total 32" xfId="42729"/>
    <cellStyle name="Total 32 2" xfId="42730"/>
    <cellStyle name="Total 33" xfId="42731"/>
    <cellStyle name="Total 33 2" xfId="42732"/>
    <cellStyle name="Total 34" xfId="42733"/>
    <cellStyle name="Total 34 2" xfId="42734"/>
    <cellStyle name="Total 35" xfId="42735"/>
    <cellStyle name="Total 35 2" xfId="42736"/>
    <cellStyle name="Total 36" xfId="42737"/>
    <cellStyle name="Total 36 2" xfId="42738"/>
    <cellStyle name="Total 37" xfId="42739"/>
    <cellStyle name="Total 37 2" xfId="42740"/>
    <cellStyle name="Total 38" xfId="42741"/>
    <cellStyle name="Total 38 2" xfId="42742"/>
    <cellStyle name="Total 39" xfId="42743"/>
    <cellStyle name="Total 39 2" xfId="42744"/>
    <cellStyle name="Total 4" xfId="42745"/>
    <cellStyle name="Total 4 2" xfId="42746"/>
    <cellStyle name="Total 40" xfId="42747"/>
    <cellStyle name="Total 40 2" xfId="42748"/>
    <cellStyle name="Total 41" xfId="42749"/>
    <cellStyle name="Total 41 2" xfId="42750"/>
    <cellStyle name="Total 42" xfId="42751"/>
    <cellStyle name="Total 42 2" xfId="42752"/>
    <cellStyle name="Total 43" xfId="42753"/>
    <cellStyle name="Total 43 2" xfId="42754"/>
    <cellStyle name="Total 44" xfId="42755"/>
    <cellStyle name="Total 44 2" xfId="42756"/>
    <cellStyle name="Total 45" xfId="42757"/>
    <cellStyle name="Total 45 2" xfId="42758"/>
    <cellStyle name="Total 46" xfId="42759"/>
    <cellStyle name="Total 47" xfId="42760"/>
    <cellStyle name="Total 5" xfId="42761"/>
    <cellStyle name="Total 5 2" xfId="42762"/>
    <cellStyle name="Total 6" xfId="42763"/>
    <cellStyle name="Total 6 2" xfId="42764"/>
    <cellStyle name="Total 7" xfId="42765"/>
    <cellStyle name="Total 7 2" xfId="42766"/>
    <cellStyle name="Total 8" xfId="42767"/>
    <cellStyle name="Total 8 2" xfId="42768"/>
    <cellStyle name="Total 9" xfId="42769"/>
    <cellStyle name="Total 9 2" xfId="427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Pirámide poblacional (en miles).</a:t>
            </a:r>
          </a:p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 Año 2019</a:t>
            </a:r>
          </a:p>
        </c:rich>
      </c:tx>
      <c:layout>
        <c:manualLayout>
          <c:xMode val="edge"/>
          <c:yMode val="edge"/>
          <c:x val="0.33039204281598583"/>
          <c:y val="1.6516197798516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46969018280056E-2"/>
          <c:y val="0.11975655382321428"/>
          <c:w val="0.92452943756072814"/>
          <c:h val="0.710240680699226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'Graf-2.6_A'!$B$2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'Graf-2.6_A'!$A$3:$A$19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'Graf-2.6_A'!$B$3:$B$19</c:f>
              <c:numCache>
                <c:formatCode>#,##0</c:formatCode>
                <c:ptCount val="17"/>
                <c:pt idx="0">
                  <c:v>-359.91028124967721</c:v>
                </c:pt>
                <c:pt idx="1">
                  <c:v>-355.58177816961398</c:v>
                </c:pt>
                <c:pt idx="2">
                  <c:v>-350.58617351897556</c:v>
                </c:pt>
                <c:pt idx="3">
                  <c:v>-343.00784828543243</c:v>
                </c:pt>
                <c:pt idx="4">
                  <c:v>-332.66728178520674</c:v>
                </c:pt>
                <c:pt idx="5">
                  <c:v>-313.89189945634593</c:v>
                </c:pt>
                <c:pt idx="6">
                  <c:v>-289.84265289407352</c:v>
                </c:pt>
                <c:pt idx="7">
                  <c:v>-248.48343628282646</c:v>
                </c:pt>
                <c:pt idx="8">
                  <c:v>-201.21881486394233</c:v>
                </c:pt>
                <c:pt idx="9">
                  <c:v>-179.34428040619724</c:v>
                </c:pt>
                <c:pt idx="10">
                  <c:v>-158.11870839707399</c:v>
                </c:pt>
                <c:pt idx="11">
                  <c:v>-135.73923211155423</c:v>
                </c:pt>
                <c:pt idx="12">
                  <c:v>-114.8886265510871</c:v>
                </c:pt>
                <c:pt idx="13">
                  <c:v>-86.873067516221568</c:v>
                </c:pt>
                <c:pt idx="14">
                  <c:v>-57.894526463412781</c:v>
                </c:pt>
                <c:pt idx="15">
                  <c:v>-37.987893447202723</c:v>
                </c:pt>
                <c:pt idx="16">
                  <c:v>-38.098195759994127</c:v>
                </c:pt>
              </c:numCache>
            </c:numRef>
          </c:val>
        </c:ser>
        <c:ser>
          <c:idx val="1"/>
          <c:order val="1"/>
          <c:tx>
            <c:strRef>
              <c:f>'Graf-2.6_A'!$C$2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'Graf-2.6_A'!$A$3:$A$19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'Graf-2.6_A'!$C$3:$C$19</c:f>
              <c:numCache>
                <c:formatCode>#,##0</c:formatCode>
                <c:ptCount val="17"/>
                <c:pt idx="0">
                  <c:v>345.53299940436619</c:v>
                </c:pt>
                <c:pt idx="1">
                  <c:v>342.12779481428947</c:v>
                </c:pt>
                <c:pt idx="2">
                  <c:v>338.07356978545374</c:v>
                </c:pt>
                <c:pt idx="3">
                  <c:v>330.80205571274718</c:v>
                </c:pt>
                <c:pt idx="4">
                  <c:v>320.49121903004271</c:v>
                </c:pt>
                <c:pt idx="5">
                  <c:v>304.43897513132333</c:v>
                </c:pt>
                <c:pt idx="6">
                  <c:v>283.28965796847041</c:v>
                </c:pt>
                <c:pt idx="7">
                  <c:v>247.09532236701233</c:v>
                </c:pt>
                <c:pt idx="8">
                  <c:v>203.66146111891265</c:v>
                </c:pt>
                <c:pt idx="9">
                  <c:v>180.71612146381102</c:v>
                </c:pt>
                <c:pt idx="10">
                  <c:v>158.70731987005192</c:v>
                </c:pt>
                <c:pt idx="11">
                  <c:v>135.07186439679785</c:v>
                </c:pt>
                <c:pt idx="12">
                  <c:v>112.39688857515803</c:v>
                </c:pt>
                <c:pt idx="13">
                  <c:v>86.775702637606827</c:v>
                </c:pt>
                <c:pt idx="14">
                  <c:v>60.540482946969036</c:v>
                </c:pt>
                <c:pt idx="15">
                  <c:v>43.033468313633925</c:v>
                </c:pt>
                <c:pt idx="16">
                  <c:v>55.813130905100223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256128"/>
        <c:axId val="26257664"/>
      </c:barChart>
      <c:catAx>
        <c:axId val="2625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es-PY"/>
          </a:p>
        </c:txPr>
        <c:crossAx val="2625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57664"/>
        <c:scaling>
          <c:orientation val="minMax"/>
          <c:max val="400"/>
          <c:min val="-400"/>
        </c:scaling>
        <c:delete val="0"/>
        <c:axPos val="b"/>
        <c:numFmt formatCode="#,##0;[Black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6256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9685039370078741" r="1.9685039370078741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</xdr:rowOff>
    </xdr:from>
    <xdr:to>
      <xdr:col>10</xdr:col>
      <xdr:colOff>173303</xdr:colOff>
      <xdr:row>34</xdr:row>
      <xdr:rowOff>88690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0.0327</cdr:x>
      <cdr:y>0.92495</cdr:y>
    </cdr:from>
    <cdr:to>
      <cdr:x>0.20182</cdr:x>
      <cdr:y>0.95151</cdr:y>
    </cdr:to>
    <cdr:sp macro="" textlink="">
      <cdr:nvSpPr>
        <cdr:cNvPr id="1126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95" y="5548191"/>
          <a:ext cx="128104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2.6</a:t>
          </a:r>
        </a:p>
      </cdr:txBody>
    </cdr:sp>
  </cdr:relSizeAnchor>
  <cdr:relSizeAnchor xmlns:cdr="http://schemas.openxmlformats.org/drawingml/2006/chartDrawing">
    <cdr:from>
      <cdr:x>0.17735</cdr:x>
      <cdr:y>0.39991</cdr:y>
    </cdr:from>
    <cdr:to>
      <cdr:x>0.2482</cdr:x>
      <cdr:y>0.42988</cdr:y>
    </cdr:to>
    <cdr:sp macro="" textlink="">
      <cdr:nvSpPr>
        <cdr:cNvPr id="1126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8665" y="2188141"/>
          <a:ext cx="446917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Hombres</a:t>
          </a:r>
          <a:endParaRPr lang="es-ES" sz="975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0.74522</cdr:x>
      <cdr:y>0.39639</cdr:y>
    </cdr:from>
    <cdr:to>
      <cdr:x>0.80955</cdr:x>
      <cdr:y>0.42636</cdr:y>
    </cdr:to>
    <cdr:sp macro="" textlink="">
      <cdr:nvSpPr>
        <cdr:cNvPr id="1126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620" y="2168898"/>
          <a:ext cx="405752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Mujeres</a:t>
          </a:r>
          <a:endParaRPr lang="es-ES" sz="975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zoomScale="90" zoomScaleNormal="90" workbookViewId="0"/>
  </sheetViews>
  <sheetFormatPr baseColWidth="10" defaultColWidth="13.28515625" defaultRowHeight="15"/>
  <cols>
    <col min="1" max="1" width="2.7109375" style="2" customWidth="1"/>
    <col min="2" max="2" width="18.5703125" style="3" customWidth="1"/>
    <col min="3" max="3" width="15.85546875" style="3" customWidth="1"/>
    <col min="4" max="4" width="16.85546875" style="3" customWidth="1"/>
    <col min="5" max="5" width="13.85546875" style="3" customWidth="1"/>
    <col min="6" max="16384" width="13.28515625" style="3"/>
  </cols>
  <sheetData>
    <row r="1" spans="1:5" s="1" customFormat="1" ht="15" customHeight="1">
      <c r="B1" s="1" t="s">
        <v>41</v>
      </c>
    </row>
    <row r="2" spans="1:5" ht="5.0999999999999996" customHeight="1"/>
    <row r="3" spans="1:5" ht="15.95" customHeight="1">
      <c r="A3" s="4"/>
      <c r="B3" s="39" t="s">
        <v>0</v>
      </c>
      <c r="C3" s="41" t="s">
        <v>1</v>
      </c>
      <c r="D3" s="43" t="s">
        <v>2</v>
      </c>
      <c r="E3" s="43"/>
    </row>
    <row r="4" spans="1:5" ht="15.95" customHeight="1">
      <c r="A4" s="4"/>
      <c r="B4" s="40"/>
      <c r="C4" s="42"/>
      <c r="D4" s="5" t="s">
        <v>3</v>
      </c>
      <c r="E4" s="5" t="s">
        <v>4</v>
      </c>
    </row>
    <row r="5" spans="1:5" s="1" customFormat="1" ht="5.0999999999999996" customHeight="1">
      <c r="A5" s="2"/>
      <c r="B5" s="6"/>
    </row>
    <row r="6" spans="1:5" s="1" customFormat="1" ht="12.75">
      <c r="A6" s="7"/>
      <c r="B6" s="36" t="s">
        <v>1</v>
      </c>
      <c r="C6" s="8">
        <f>SUM(C8:C24)</f>
        <v>7152702.7316005854</v>
      </c>
      <c r="D6" s="9">
        <f>SUM(D8:D24)</f>
        <v>3604134.6971588382</v>
      </c>
      <c r="E6" s="9">
        <f>SUM(E8:E24)</f>
        <v>3548568.0344417472</v>
      </c>
    </row>
    <row r="7" spans="1:5" s="1" customFormat="1" ht="5.0999999999999996" customHeight="1">
      <c r="A7" s="7"/>
      <c r="B7" s="6"/>
      <c r="C7" s="10"/>
      <c r="D7" s="11"/>
      <c r="E7" s="10"/>
    </row>
    <row r="8" spans="1:5" ht="14.1" customHeight="1">
      <c r="A8" s="12"/>
      <c r="B8" s="6" t="s">
        <v>5</v>
      </c>
      <c r="C8" s="10">
        <f>SUM(D8:E8)</f>
        <v>705443.28065404342</v>
      </c>
      <c r="D8" s="13">
        <v>359910.28124967724</v>
      </c>
      <c r="E8" s="13">
        <v>345532.99940436619</v>
      </c>
    </row>
    <row r="9" spans="1:5" ht="14.1" customHeight="1">
      <c r="A9" s="7"/>
      <c r="B9" s="6" t="s">
        <v>6</v>
      </c>
      <c r="C9" s="10">
        <f t="shared" ref="C9:C24" si="0">SUM(D9:E9)</f>
        <v>697709.57298390346</v>
      </c>
      <c r="D9" s="13">
        <v>355581.77816961397</v>
      </c>
      <c r="E9" s="13">
        <v>342127.79481428949</v>
      </c>
    </row>
    <row r="10" spans="1:5" ht="14.1" customHeight="1">
      <c r="A10" s="7"/>
      <c r="B10" s="6" t="s">
        <v>7</v>
      </c>
      <c r="C10" s="10">
        <f t="shared" si="0"/>
        <v>688659.74330442934</v>
      </c>
      <c r="D10" s="13">
        <v>350586.17351897556</v>
      </c>
      <c r="E10" s="13">
        <v>338073.56978545373</v>
      </c>
    </row>
    <row r="11" spans="1:5" ht="14.1" customHeight="1">
      <c r="A11" s="7"/>
      <c r="B11" s="6" t="s">
        <v>8</v>
      </c>
      <c r="C11" s="10">
        <f t="shared" si="0"/>
        <v>673809.90399817959</v>
      </c>
      <c r="D11" s="13">
        <v>343007.84828543244</v>
      </c>
      <c r="E11" s="13">
        <v>330802.05571274715</v>
      </c>
    </row>
    <row r="12" spans="1:5" ht="14.1" customHeight="1">
      <c r="A12" s="7"/>
      <c r="B12" s="6" t="s">
        <v>9</v>
      </c>
      <c r="C12" s="10">
        <f t="shared" si="0"/>
        <v>653158.50081524951</v>
      </c>
      <c r="D12" s="14">
        <v>332667.28178520675</v>
      </c>
      <c r="E12" s="15">
        <v>320491.2190300427</v>
      </c>
    </row>
    <row r="13" spans="1:5" ht="14.1" customHeight="1">
      <c r="A13" s="12"/>
      <c r="B13" s="6" t="s">
        <v>10</v>
      </c>
      <c r="C13" s="10">
        <f t="shared" si="0"/>
        <v>618330.87458766927</v>
      </c>
      <c r="D13" s="14">
        <v>313891.89945634594</v>
      </c>
      <c r="E13" s="15">
        <v>304438.97513132333</v>
      </c>
    </row>
    <row r="14" spans="1:5" ht="14.1" customHeight="1">
      <c r="A14" s="7"/>
      <c r="B14" s="6" t="s">
        <v>11</v>
      </c>
      <c r="C14" s="10">
        <f t="shared" si="0"/>
        <v>573132.31086254399</v>
      </c>
      <c r="D14" s="14">
        <v>289842.65289407352</v>
      </c>
      <c r="E14" s="15">
        <v>283289.65796847042</v>
      </c>
    </row>
    <row r="15" spans="1:5" ht="14.1" customHeight="1">
      <c r="A15" s="7"/>
      <c r="B15" s="6" t="s">
        <v>12</v>
      </c>
      <c r="C15" s="10">
        <f t="shared" si="0"/>
        <v>495578.7586498388</v>
      </c>
      <c r="D15" s="14">
        <v>248483.43628282647</v>
      </c>
      <c r="E15" s="15">
        <v>247095.32236701233</v>
      </c>
    </row>
    <row r="16" spans="1:5" ht="14.1" customHeight="1">
      <c r="A16" s="1"/>
      <c r="B16" s="37" t="s">
        <v>13</v>
      </c>
      <c r="C16" s="10">
        <f t="shared" si="0"/>
        <v>404880.275982855</v>
      </c>
      <c r="D16" s="14">
        <v>201218.81486394233</v>
      </c>
      <c r="E16" s="15">
        <v>203661.46111891264</v>
      </c>
    </row>
    <row r="17" spans="1:5" ht="14.1" customHeight="1">
      <c r="A17" s="1"/>
      <c r="B17" s="6" t="s">
        <v>14</v>
      </c>
      <c r="C17" s="10">
        <f t="shared" si="0"/>
        <v>360060.40187000827</v>
      </c>
      <c r="D17" s="14">
        <v>179344.28040619724</v>
      </c>
      <c r="E17" s="15">
        <v>180716.12146381103</v>
      </c>
    </row>
    <row r="18" spans="1:5" ht="14.1" customHeight="1">
      <c r="A18" s="16"/>
      <c r="B18" s="6" t="s">
        <v>15</v>
      </c>
      <c r="C18" s="10">
        <f t="shared" si="0"/>
        <v>316826.02826712595</v>
      </c>
      <c r="D18" s="14">
        <v>158118.70839707399</v>
      </c>
      <c r="E18" s="15">
        <v>158707.31987005193</v>
      </c>
    </row>
    <row r="19" spans="1:5" ht="14.1" customHeight="1">
      <c r="A19" s="7"/>
      <c r="B19" s="6" t="s">
        <v>16</v>
      </c>
      <c r="C19" s="10">
        <f t="shared" si="0"/>
        <v>270811.09650835209</v>
      </c>
      <c r="D19" s="14">
        <v>135739.23211155424</v>
      </c>
      <c r="E19" s="15">
        <v>135071.86439679784</v>
      </c>
    </row>
    <row r="20" spans="1:5" ht="14.1" customHeight="1">
      <c r="B20" s="6" t="s">
        <v>17</v>
      </c>
      <c r="C20" s="10">
        <f t="shared" si="0"/>
        <v>227285.51512624513</v>
      </c>
      <c r="D20" s="14">
        <v>114888.6265510871</v>
      </c>
      <c r="E20" s="15">
        <v>112396.88857515802</v>
      </c>
    </row>
    <row r="21" spans="1:5" ht="14.1" customHeight="1">
      <c r="B21" s="38" t="s">
        <v>18</v>
      </c>
      <c r="C21" s="10">
        <f t="shared" si="0"/>
        <v>173648.77015382837</v>
      </c>
      <c r="D21" s="14">
        <v>86873.067516221563</v>
      </c>
      <c r="E21" s="15">
        <v>86775.702637606824</v>
      </c>
    </row>
    <row r="22" spans="1:5" ht="14.1" customHeight="1">
      <c r="B22" s="6" t="s">
        <v>19</v>
      </c>
      <c r="C22" s="10">
        <f t="shared" si="0"/>
        <v>118435.00941038181</v>
      </c>
      <c r="D22" s="14">
        <v>57894.526463412782</v>
      </c>
      <c r="E22" s="15">
        <v>60540.482946969038</v>
      </c>
    </row>
    <row r="23" spans="1:5" ht="14.1" customHeight="1">
      <c r="B23" s="6" t="s">
        <v>20</v>
      </c>
      <c r="C23" s="10">
        <f t="shared" si="0"/>
        <v>81021.361760836648</v>
      </c>
      <c r="D23" s="14">
        <v>37987.893447202725</v>
      </c>
      <c r="E23" s="15">
        <v>43033.468313633923</v>
      </c>
    </row>
    <row r="24" spans="1:5" ht="14.1" customHeight="1">
      <c r="B24" s="6" t="s">
        <v>21</v>
      </c>
      <c r="C24" s="10">
        <f t="shared" si="0"/>
        <v>93911.326665094355</v>
      </c>
      <c r="D24" s="14">
        <v>38098.195759994123</v>
      </c>
      <c r="E24" s="15">
        <v>55813.130905100224</v>
      </c>
    </row>
    <row r="25" spans="1:5" s="1" customFormat="1" ht="5.0999999999999996" customHeight="1" thickBot="1">
      <c r="A25" s="2"/>
      <c r="B25" s="17"/>
      <c r="C25" s="18"/>
      <c r="D25" s="18"/>
      <c r="E25" s="18"/>
    </row>
    <row r="26" spans="1:5" ht="5.0999999999999996" customHeight="1">
      <c r="B26" s="1"/>
      <c r="C26" s="19"/>
      <c r="D26" s="19"/>
      <c r="E26" s="20"/>
    </row>
    <row r="27" spans="1:5" s="1" customFormat="1" ht="36" customHeight="1">
      <c r="A27" s="2"/>
      <c r="B27" s="44" t="s">
        <v>42</v>
      </c>
      <c r="C27" s="44"/>
      <c r="D27" s="44"/>
      <c r="E27" s="44"/>
    </row>
    <row r="28" spans="1:5" s="1" customFormat="1">
      <c r="A28" s="2"/>
      <c r="B28" s="1" t="s">
        <v>22</v>
      </c>
      <c r="E28" s="21"/>
    </row>
    <row r="29" spans="1:5" s="1" customFormat="1">
      <c r="A29" s="2"/>
      <c r="E29" s="21"/>
    </row>
    <row r="30" spans="1:5" s="1" customFormat="1">
      <c r="A30" s="2"/>
      <c r="D30" s="22"/>
      <c r="E30" s="22"/>
    </row>
    <row r="31" spans="1:5" s="1" customFormat="1">
      <c r="A31" s="2"/>
    </row>
    <row r="32" spans="1:5" s="1" customFormat="1">
      <c r="A32" s="2"/>
      <c r="B32" s="23"/>
    </row>
    <row r="33" spans="1:2" s="1" customFormat="1" ht="12.75" customHeight="1">
      <c r="A33" s="2"/>
      <c r="B33" s="24"/>
    </row>
    <row r="34" spans="1:2" s="1" customFormat="1">
      <c r="A34" s="2"/>
      <c r="B34" s="25"/>
    </row>
  </sheetData>
  <mergeCells count="4">
    <mergeCell ref="B3:B4"/>
    <mergeCell ref="C3:C4"/>
    <mergeCell ref="D3:E3"/>
    <mergeCell ref="B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showGridLines="0" zoomScale="85" zoomScaleNormal="85" workbookViewId="0">
      <selection activeCell="O17" sqref="O17"/>
    </sheetView>
  </sheetViews>
  <sheetFormatPr baseColWidth="10" defaultRowHeight="12.75"/>
  <cols>
    <col min="1" max="1" width="8.140625" style="27" customWidth="1"/>
    <col min="2" max="2" width="7.85546875" style="27" bestFit="1" customWidth="1"/>
    <col min="3" max="3" width="7.7109375" style="27" customWidth="1"/>
    <col min="4" max="4" width="3" style="27" customWidth="1"/>
    <col min="5" max="6" width="11.42578125" style="27" bestFit="1" customWidth="1"/>
    <col min="7" max="7" width="11.42578125" style="29"/>
    <col min="8" max="8" width="11.42578125" style="34"/>
    <col min="9" max="13" width="11.42578125" style="35"/>
    <col min="14" max="14" width="11.5703125" style="35" customWidth="1"/>
    <col min="15" max="256" width="11.42578125" style="35"/>
    <col min="257" max="257" width="8.140625" style="35" customWidth="1"/>
    <col min="258" max="258" width="7.85546875" style="35" bestFit="1" customWidth="1"/>
    <col min="259" max="259" width="7.7109375" style="35" customWidth="1"/>
    <col min="260" max="260" width="3" style="35" customWidth="1"/>
    <col min="261" max="261" width="10.140625" style="35" customWidth="1"/>
    <col min="262" max="262" width="9.5703125" style="35" customWidth="1"/>
    <col min="263" max="269" width="11.42578125" style="35"/>
    <col min="270" max="270" width="11.5703125" style="35" customWidth="1"/>
    <col min="271" max="512" width="11.42578125" style="35"/>
    <col min="513" max="513" width="8.140625" style="35" customWidth="1"/>
    <col min="514" max="514" width="7.85546875" style="35" bestFit="1" customWidth="1"/>
    <col min="515" max="515" width="7.7109375" style="35" customWidth="1"/>
    <col min="516" max="516" width="3" style="35" customWidth="1"/>
    <col min="517" max="517" width="10.140625" style="35" customWidth="1"/>
    <col min="518" max="518" width="9.5703125" style="35" customWidth="1"/>
    <col min="519" max="525" width="11.42578125" style="35"/>
    <col min="526" max="526" width="11.5703125" style="35" customWidth="1"/>
    <col min="527" max="768" width="11.42578125" style="35"/>
    <col min="769" max="769" width="8.140625" style="35" customWidth="1"/>
    <col min="770" max="770" width="7.85546875" style="35" bestFit="1" customWidth="1"/>
    <col min="771" max="771" width="7.7109375" style="35" customWidth="1"/>
    <col min="772" max="772" width="3" style="35" customWidth="1"/>
    <col min="773" max="773" width="10.140625" style="35" customWidth="1"/>
    <col min="774" max="774" width="9.5703125" style="35" customWidth="1"/>
    <col min="775" max="781" width="11.42578125" style="35"/>
    <col min="782" max="782" width="11.5703125" style="35" customWidth="1"/>
    <col min="783" max="1024" width="11.42578125" style="35"/>
    <col min="1025" max="1025" width="8.140625" style="35" customWidth="1"/>
    <col min="1026" max="1026" width="7.85546875" style="35" bestFit="1" customWidth="1"/>
    <col min="1027" max="1027" width="7.7109375" style="35" customWidth="1"/>
    <col min="1028" max="1028" width="3" style="35" customWidth="1"/>
    <col min="1029" max="1029" width="10.140625" style="35" customWidth="1"/>
    <col min="1030" max="1030" width="9.5703125" style="35" customWidth="1"/>
    <col min="1031" max="1037" width="11.42578125" style="35"/>
    <col min="1038" max="1038" width="11.5703125" style="35" customWidth="1"/>
    <col min="1039" max="1280" width="11.42578125" style="35"/>
    <col min="1281" max="1281" width="8.140625" style="35" customWidth="1"/>
    <col min="1282" max="1282" width="7.85546875" style="35" bestFit="1" customWidth="1"/>
    <col min="1283" max="1283" width="7.7109375" style="35" customWidth="1"/>
    <col min="1284" max="1284" width="3" style="35" customWidth="1"/>
    <col min="1285" max="1285" width="10.140625" style="35" customWidth="1"/>
    <col min="1286" max="1286" width="9.5703125" style="35" customWidth="1"/>
    <col min="1287" max="1293" width="11.42578125" style="35"/>
    <col min="1294" max="1294" width="11.5703125" style="35" customWidth="1"/>
    <col min="1295" max="1536" width="11.42578125" style="35"/>
    <col min="1537" max="1537" width="8.140625" style="35" customWidth="1"/>
    <col min="1538" max="1538" width="7.85546875" style="35" bestFit="1" customWidth="1"/>
    <col min="1539" max="1539" width="7.7109375" style="35" customWidth="1"/>
    <col min="1540" max="1540" width="3" style="35" customWidth="1"/>
    <col min="1541" max="1541" width="10.140625" style="35" customWidth="1"/>
    <col min="1542" max="1542" width="9.5703125" style="35" customWidth="1"/>
    <col min="1543" max="1549" width="11.42578125" style="35"/>
    <col min="1550" max="1550" width="11.5703125" style="35" customWidth="1"/>
    <col min="1551" max="1792" width="11.42578125" style="35"/>
    <col min="1793" max="1793" width="8.140625" style="35" customWidth="1"/>
    <col min="1794" max="1794" width="7.85546875" style="35" bestFit="1" customWidth="1"/>
    <col min="1795" max="1795" width="7.7109375" style="35" customWidth="1"/>
    <col min="1796" max="1796" width="3" style="35" customWidth="1"/>
    <col min="1797" max="1797" width="10.140625" style="35" customWidth="1"/>
    <col min="1798" max="1798" width="9.5703125" style="35" customWidth="1"/>
    <col min="1799" max="1805" width="11.42578125" style="35"/>
    <col min="1806" max="1806" width="11.5703125" style="35" customWidth="1"/>
    <col min="1807" max="2048" width="11.42578125" style="35"/>
    <col min="2049" max="2049" width="8.140625" style="35" customWidth="1"/>
    <col min="2050" max="2050" width="7.85546875" style="35" bestFit="1" customWidth="1"/>
    <col min="2051" max="2051" width="7.7109375" style="35" customWidth="1"/>
    <col min="2052" max="2052" width="3" style="35" customWidth="1"/>
    <col min="2053" max="2053" width="10.140625" style="35" customWidth="1"/>
    <col min="2054" max="2054" width="9.5703125" style="35" customWidth="1"/>
    <col min="2055" max="2061" width="11.42578125" style="35"/>
    <col min="2062" max="2062" width="11.5703125" style="35" customWidth="1"/>
    <col min="2063" max="2304" width="11.42578125" style="35"/>
    <col min="2305" max="2305" width="8.140625" style="35" customWidth="1"/>
    <col min="2306" max="2306" width="7.85546875" style="35" bestFit="1" customWidth="1"/>
    <col min="2307" max="2307" width="7.7109375" style="35" customWidth="1"/>
    <col min="2308" max="2308" width="3" style="35" customWidth="1"/>
    <col min="2309" max="2309" width="10.140625" style="35" customWidth="1"/>
    <col min="2310" max="2310" width="9.5703125" style="35" customWidth="1"/>
    <col min="2311" max="2317" width="11.42578125" style="35"/>
    <col min="2318" max="2318" width="11.5703125" style="35" customWidth="1"/>
    <col min="2319" max="2560" width="11.42578125" style="35"/>
    <col min="2561" max="2561" width="8.140625" style="35" customWidth="1"/>
    <col min="2562" max="2562" width="7.85546875" style="35" bestFit="1" customWidth="1"/>
    <col min="2563" max="2563" width="7.7109375" style="35" customWidth="1"/>
    <col min="2564" max="2564" width="3" style="35" customWidth="1"/>
    <col min="2565" max="2565" width="10.140625" style="35" customWidth="1"/>
    <col min="2566" max="2566" width="9.5703125" style="35" customWidth="1"/>
    <col min="2567" max="2573" width="11.42578125" style="35"/>
    <col min="2574" max="2574" width="11.5703125" style="35" customWidth="1"/>
    <col min="2575" max="2816" width="11.42578125" style="35"/>
    <col min="2817" max="2817" width="8.140625" style="35" customWidth="1"/>
    <col min="2818" max="2818" width="7.85546875" style="35" bestFit="1" customWidth="1"/>
    <col min="2819" max="2819" width="7.7109375" style="35" customWidth="1"/>
    <col min="2820" max="2820" width="3" style="35" customWidth="1"/>
    <col min="2821" max="2821" width="10.140625" style="35" customWidth="1"/>
    <col min="2822" max="2822" width="9.5703125" style="35" customWidth="1"/>
    <col min="2823" max="2829" width="11.42578125" style="35"/>
    <col min="2830" max="2830" width="11.5703125" style="35" customWidth="1"/>
    <col min="2831" max="3072" width="11.42578125" style="35"/>
    <col min="3073" max="3073" width="8.140625" style="35" customWidth="1"/>
    <col min="3074" max="3074" width="7.85546875" style="35" bestFit="1" customWidth="1"/>
    <col min="3075" max="3075" width="7.7109375" style="35" customWidth="1"/>
    <col min="3076" max="3076" width="3" style="35" customWidth="1"/>
    <col min="3077" max="3077" width="10.140625" style="35" customWidth="1"/>
    <col min="3078" max="3078" width="9.5703125" style="35" customWidth="1"/>
    <col min="3079" max="3085" width="11.42578125" style="35"/>
    <col min="3086" max="3086" width="11.5703125" style="35" customWidth="1"/>
    <col min="3087" max="3328" width="11.42578125" style="35"/>
    <col min="3329" max="3329" width="8.140625" style="35" customWidth="1"/>
    <col min="3330" max="3330" width="7.85546875" style="35" bestFit="1" customWidth="1"/>
    <col min="3331" max="3331" width="7.7109375" style="35" customWidth="1"/>
    <col min="3332" max="3332" width="3" style="35" customWidth="1"/>
    <col min="3333" max="3333" width="10.140625" style="35" customWidth="1"/>
    <col min="3334" max="3334" width="9.5703125" style="35" customWidth="1"/>
    <col min="3335" max="3341" width="11.42578125" style="35"/>
    <col min="3342" max="3342" width="11.5703125" style="35" customWidth="1"/>
    <col min="3343" max="3584" width="11.42578125" style="35"/>
    <col min="3585" max="3585" width="8.140625" style="35" customWidth="1"/>
    <col min="3586" max="3586" width="7.85546875" style="35" bestFit="1" customWidth="1"/>
    <col min="3587" max="3587" width="7.7109375" style="35" customWidth="1"/>
    <col min="3588" max="3588" width="3" style="35" customWidth="1"/>
    <col min="3589" max="3589" width="10.140625" style="35" customWidth="1"/>
    <col min="3590" max="3590" width="9.5703125" style="35" customWidth="1"/>
    <col min="3591" max="3597" width="11.42578125" style="35"/>
    <col min="3598" max="3598" width="11.5703125" style="35" customWidth="1"/>
    <col min="3599" max="3840" width="11.42578125" style="35"/>
    <col min="3841" max="3841" width="8.140625" style="35" customWidth="1"/>
    <col min="3842" max="3842" width="7.85546875" style="35" bestFit="1" customWidth="1"/>
    <col min="3843" max="3843" width="7.7109375" style="35" customWidth="1"/>
    <col min="3844" max="3844" width="3" style="35" customWidth="1"/>
    <col min="3845" max="3845" width="10.140625" style="35" customWidth="1"/>
    <col min="3846" max="3846" width="9.5703125" style="35" customWidth="1"/>
    <col min="3847" max="3853" width="11.42578125" style="35"/>
    <col min="3854" max="3854" width="11.5703125" style="35" customWidth="1"/>
    <col min="3855" max="4096" width="11.42578125" style="35"/>
    <col min="4097" max="4097" width="8.140625" style="35" customWidth="1"/>
    <col min="4098" max="4098" width="7.85546875" style="35" bestFit="1" customWidth="1"/>
    <col min="4099" max="4099" width="7.7109375" style="35" customWidth="1"/>
    <col min="4100" max="4100" width="3" style="35" customWidth="1"/>
    <col min="4101" max="4101" width="10.140625" style="35" customWidth="1"/>
    <col min="4102" max="4102" width="9.5703125" style="35" customWidth="1"/>
    <col min="4103" max="4109" width="11.42578125" style="35"/>
    <col min="4110" max="4110" width="11.5703125" style="35" customWidth="1"/>
    <col min="4111" max="4352" width="11.42578125" style="35"/>
    <col min="4353" max="4353" width="8.140625" style="35" customWidth="1"/>
    <col min="4354" max="4354" width="7.85546875" style="35" bestFit="1" customWidth="1"/>
    <col min="4355" max="4355" width="7.7109375" style="35" customWidth="1"/>
    <col min="4356" max="4356" width="3" style="35" customWidth="1"/>
    <col min="4357" max="4357" width="10.140625" style="35" customWidth="1"/>
    <col min="4358" max="4358" width="9.5703125" style="35" customWidth="1"/>
    <col min="4359" max="4365" width="11.42578125" style="35"/>
    <col min="4366" max="4366" width="11.5703125" style="35" customWidth="1"/>
    <col min="4367" max="4608" width="11.42578125" style="35"/>
    <col min="4609" max="4609" width="8.140625" style="35" customWidth="1"/>
    <col min="4610" max="4610" width="7.85546875" style="35" bestFit="1" customWidth="1"/>
    <col min="4611" max="4611" width="7.7109375" style="35" customWidth="1"/>
    <col min="4612" max="4612" width="3" style="35" customWidth="1"/>
    <col min="4613" max="4613" width="10.140625" style="35" customWidth="1"/>
    <col min="4614" max="4614" width="9.5703125" style="35" customWidth="1"/>
    <col min="4615" max="4621" width="11.42578125" style="35"/>
    <col min="4622" max="4622" width="11.5703125" style="35" customWidth="1"/>
    <col min="4623" max="4864" width="11.42578125" style="35"/>
    <col min="4865" max="4865" width="8.140625" style="35" customWidth="1"/>
    <col min="4866" max="4866" width="7.85546875" style="35" bestFit="1" customWidth="1"/>
    <col min="4867" max="4867" width="7.7109375" style="35" customWidth="1"/>
    <col min="4868" max="4868" width="3" style="35" customWidth="1"/>
    <col min="4869" max="4869" width="10.140625" style="35" customWidth="1"/>
    <col min="4870" max="4870" width="9.5703125" style="35" customWidth="1"/>
    <col min="4871" max="4877" width="11.42578125" style="35"/>
    <col min="4878" max="4878" width="11.5703125" style="35" customWidth="1"/>
    <col min="4879" max="5120" width="11.42578125" style="35"/>
    <col min="5121" max="5121" width="8.140625" style="35" customWidth="1"/>
    <col min="5122" max="5122" width="7.85546875" style="35" bestFit="1" customWidth="1"/>
    <col min="5123" max="5123" width="7.7109375" style="35" customWidth="1"/>
    <col min="5124" max="5124" width="3" style="35" customWidth="1"/>
    <col min="5125" max="5125" width="10.140625" style="35" customWidth="1"/>
    <col min="5126" max="5126" width="9.5703125" style="35" customWidth="1"/>
    <col min="5127" max="5133" width="11.42578125" style="35"/>
    <col min="5134" max="5134" width="11.5703125" style="35" customWidth="1"/>
    <col min="5135" max="5376" width="11.42578125" style="35"/>
    <col min="5377" max="5377" width="8.140625" style="35" customWidth="1"/>
    <col min="5378" max="5378" width="7.85546875" style="35" bestFit="1" customWidth="1"/>
    <col min="5379" max="5379" width="7.7109375" style="35" customWidth="1"/>
    <col min="5380" max="5380" width="3" style="35" customWidth="1"/>
    <col min="5381" max="5381" width="10.140625" style="35" customWidth="1"/>
    <col min="5382" max="5382" width="9.5703125" style="35" customWidth="1"/>
    <col min="5383" max="5389" width="11.42578125" style="35"/>
    <col min="5390" max="5390" width="11.5703125" style="35" customWidth="1"/>
    <col min="5391" max="5632" width="11.42578125" style="35"/>
    <col min="5633" max="5633" width="8.140625" style="35" customWidth="1"/>
    <col min="5634" max="5634" width="7.85546875" style="35" bestFit="1" customWidth="1"/>
    <col min="5635" max="5635" width="7.7109375" style="35" customWidth="1"/>
    <col min="5636" max="5636" width="3" style="35" customWidth="1"/>
    <col min="5637" max="5637" width="10.140625" style="35" customWidth="1"/>
    <col min="5638" max="5638" width="9.5703125" style="35" customWidth="1"/>
    <col min="5639" max="5645" width="11.42578125" style="35"/>
    <col min="5646" max="5646" width="11.5703125" style="35" customWidth="1"/>
    <col min="5647" max="5888" width="11.42578125" style="35"/>
    <col min="5889" max="5889" width="8.140625" style="35" customWidth="1"/>
    <col min="5890" max="5890" width="7.85546875" style="35" bestFit="1" customWidth="1"/>
    <col min="5891" max="5891" width="7.7109375" style="35" customWidth="1"/>
    <col min="5892" max="5892" width="3" style="35" customWidth="1"/>
    <col min="5893" max="5893" width="10.140625" style="35" customWidth="1"/>
    <col min="5894" max="5894" width="9.5703125" style="35" customWidth="1"/>
    <col min="5895" max="5901" width="11.42578125" style="35"/>
    <col min="5902" max="5902" width="11.5703125" style="35" customWidth="1"/>
    <col min="5903" max="6144" width="11.42578125" style="35"/>
    <col min="6145" max="6145" width="8.140625" style="35" customWidth="1"/>
    <col min="6146" max="6146" width="7.85546875" style="35" bestFit="1" customWidth="1"/>
    <col min="6147" max="6147" width="7.7109375" style="35" customWidth="1"/>
    <col min="6148" max="6148" width="3" style="35" customWidth="1"/>
    <col min="6149" max="6149" width="10.140625" style="35" customWidth="1"/>
    <col min="6150" max="6150" width="9.5703125" style="35" customWidth="1"/>
    <col min="6151" max="6157" width="11.42578125" style="35"/>
    <col min="6158" max="6158" width="11.5703125" style="35" customWidth="1"/>
    <col min="6159" max="6400" width="11.42578125" style="35"/>
    <col min="6401" max="6401" width="8.140625" style="35" customWidth="1"/>
    <col min="6402" max="6402" width="7.85546875" style="35" bestFit="1" customWidth="1"/>
    <col min="6403" max="6403" width="7.7109375" style="35" customWidth="1"/>
    <col min="6404" max="6404" width="3" style="35" customWidth="1"/>
    <col min="6405" max="6405" width="10.140625" style="35" customWidth="1"/>
    <col min="6406" max="6406" width="9.5703125" style="35" customWidth="1"/>
    <col min="6407" max="6413" width="11.42578125" style="35"/>
    <col min="6414" max="6414" width="11.5703125" style="35" customWidth="1"/>
    <col min="6415" max="6656" width="11.42578125" style="35"/>
    <col min="6657" max="6657" width="8.140625" style="35" customWidth="1"/>
    <col min="6658" max="6658" width="7.85546875" style="35" bestFit="1" customWidth="1"/>
    <col min="6659" max="6659" width="7.7109375" style="35" customWidth="1"/>
    <col min="6660" max="6660" width="3" style="35" customWidth="1"/>
    <col min="6661" max="6661" width="10.140625" style="35" customWidth="1"/>
    <col min="6662" max="6662" width="9.5703125" style="35" customWidth="1"/>
    <col min="6663" max="6669" width="11.42578125" style="35"/>
    <col min="6670" max="6670" width="11.5703125" style="35" customWidth="1"/>
    <col min="6671" max="6912" width="11.42578125" style="35"/>
    <col min="6913" max="6913" width="8.140625" style="35" customWidth="1"/>
    <col min="6914" max="6914" width="7.85546875" style="35" bestFit="1" customWidth="1"/>
    <col min="6915" max="6915" width="7.7109375" style="35" customWidth="1"/>
    <col min="6916" max="6916" width="3" style="35" customWidth="1"/>
    <col min="6917" max="6917" width="10.140625" style="35" customWidth="1"/>
    <col min="6918" max="6918" width="9.5703125" style="35" customWidth="1"/>
    <col min="6919" max="6925" width="11.42578125" style="35"/>
    <col min="6926" max="6926" width="11.5703125" style="35" customWidth="1"/>
    <col min="6927" max="7168" width="11.42578125" style="35"/>
    <col min="7169" max="7169" width="8.140625" style="35" customWidth="1"/>
    <col min="7170" max="7170" width="7.85546875" style="35" bestFit="1" customWidth="1"/>
    <col min="7171" max="7171" width="7.7109375" style="35" customWidth="1"/>
    <col min="7172" max="7172" width="3" style="35" customWidth="1"/>
    <col min="7173" max="7173" width="10.140625" style="35" customWidth="1"/>
    <col min="7174" max="7174" width="9.5703125" style="35" customWidth="1"/>
    <col min="7175" max="7181" width="11.42578125" style="35"/>
    <col min="7182" max="7182" width="11.5703125" style="35" customWidth="1"/>
    <col min="7183" max="7424" width="11.42578125" style="35"/>
    <col min="7425" max="7425" width="8.140625" style="35" customWidth="1"/>
    <col min="7426" max="7426" width="7.85546875" style="35" bestFit="1" customWidth="1"/>
    <col min="7427" max="7427" width="7.7109375" style="35" customWidth="1"/>
    <col min="7428" max="7428" width="3" style="35" customWidth="1"/>
    <col min="7429" max="7429" width="10.140625" style="35" customWidth="1"/>
    <col min="7430" max="7430" width="9.5703125" style="35" customWidth="1"/>
    <col min="7431" max="7437" width="11.42578125" style="35"/>
    <col min="7438" max="7438" width="11.5703125" style="35" customWidth="1"/>
    <col min="7439" max="7680" width="11.42578125" style="35"/>
    <col min="7681" max="7681" width="8.140625" style="35" customWidth="1"/>
    <col min="7682" max="7682" width="7.85546875" style="35" bestFit="1" customWidth="1"/>
    <col min="7683" max="7683" width="7.7109375" style="35" customWidth="1"/>
    <col min="7684" max="7684" width="3" style="35" customWidth="1"/>
    <col min="7685" max="7685" width="10.140625" style="35" customWidth="1"/>
    <col min="7686" max="7686" width="9.5703125" style="35" customWidth="1"/>
    <col min="7687" max="7693" width="11.42578125" style="35"/>
    <col min="7694" max="7694" width="11.5703125" style="35" customWidth="1"/>
    <col min="7695" max="7936" width="11.42578125" style="35"/>
    <col min="7937" max="7937" width="8.140625" style="35" customWidth="1"/>
    <col min="7938" max="7938" width="7.85546875" style="35" bestFit="1" customWidth="1"/>
    <col min="7939" max="7939" width="7.7109375" style="35" customWidth="1"/>
    <col min="7940" max="7940" width="3" style="35" customWidth="1"/>
    <col min="7941" max="7941" width="10.140625" style="35" customWidth="1"/>
    <col min="7942" max="7942" width="9.5703125" style="35" customWidth="1"/>
    <col min="7943" max="7949" width="11.42578125" style="35"/>
    <col min="7950" max="7950" width="11.5703125" style="35" customWidth="1"/>
    <col min="7951" max="8192" width="11.42578125" style="35"/>
    <col min="8193" max="8193" width="8.140625" style="35" customWidth="1"/>
    <col min="8194" max="8194" width="7.85546875" style="35" bestFit="1" customWidth="1"/>
    <col min="8195" max="8195" width="7.7109375" style="35" customWidth="1"/>
    <col min="8196" max="8196" width="3" style="35" customWidth="1"/>
    <col min="8197" max="8197" width="10.140625" style="35" customWidth="1"/>
    <col min="8198" max="8198" width="9.5703125" style="35" customWidth="1"/>
    <col min="8199" max="8205" width="11.42578125" style="35"/>
    <col min="8206" max="8206" width="11.5703125" style="35" customWidth="1"/>
    <col min="8207" max="8448" width="11.42578125" style="35"/>
    <col min="8449" max="8449" width="8.140625" style="35" customWidth="1"/>
    <col min="8450" max="8450" width="7.85546875" style="35" bestFit="1" customWidth="1"/>
    <col min="8451" max="8451" width="7.7109375" style="35" customWidth="1"/>
    <col min="8452" max="8452" width="3" style="35" customWidth="1"/>
    <col min="8453" max="8453" width="10.140625" style="35" customWidth="1"/>
    <col min="8454" max="8454" width="9.5703125" style="35" customWidth="1"/>
    <col min="8455" max="8461" width="11.42578125" style="35"/>
    <col min="8462" max="8462" width="11.5703125" style="35" customWidth="1"/>
    <col min="8463" max="8704" width="11.42578125" style="35"/>
    <col min="8705" max="8705" width="8.140625" style="35" customWidth="1"/>
    <col min="8706" max="8706" width="7.85546875" style="35" bestFit="1" customWidth="1"/>
    <col min="8707" max="8707" width="7.7109375" style="35" customWidth="1"/>
    <col min="8708" max="8708" width="3" style="35" customWidth="1"/>
    <col min="8709" max="8709" width="10.140625" style="35" customWidth="1"/>
    <col min="8710" max="8710" width="9.5703125" style="35" customWidth="1"/>
    <col min="8711" max="8717" width="11.42578125" style="35"/>
    <col min="8718" max="8718" width="11.5703125" style="35" customWidth="1"/>
    <col min="8719" max="8960" width="11.42578125" style="35"/>
    <col min="8961" max="8961" width="8.140625" style="35" customWidth="1"/>
    <col min="8962" max="8962" width="7.85546875" style="35" bestFit="1" customWidth="1"/>
    <col min="8963" max="8963" width="7.7109375" style="35" customWidth="1"/>
    <col min="8964" max="8964" width="3" style="35" customWidth="1"/>
    <col min="8965" max="8965" width="10.140625" style="35" customWidth="1"/>
    <col min="8966" max="8966" width="9.5703125" style="35" customWidth="1"/>
    <col min="8967" max="8973" width="11.42578125" style="35"/>
    <col min="8974" max="8974" width="11.5703125" style="35" customWidth="1"/>
    <col min="8975" max="9216" width="11.42578125" style="35"/>
    <col min="9217" max="9217" width="8.140625" style="35" customWidth="1"/>
    <col min="9218" max="9218" width="7.85546875" style="35" bestFit="1" customWidth="1"/>
    <col min="9219" max="9219" width="7.7109375" style="35" customWidth="1"/>
    <col min="9220" max="9220" width="3" style="35" customWidth="1"/>
    <col min="9221" max="9221" width="10.140625" style="35" customWidth="1"/>
    <col min="9222" max="9222" width="9.5703125" style="35" customWidth="1"/>
    <col min="9223" max="9229" width="11.42578125" style="35"/>
    <col min="9230" max="9230" width="11.5703125" style="35" customWidth="1"/>
    <col min="9231" max="9472" width="11.42578125" style="35"/>
    <col min="9473" max="9473" width="8.140625" style="35" customWidth="1"/>
    <col min="9474" max="9474" width="7.85546875" style="35" bestFit="1" customWidth="1"/>
    <col min="9475" max="9475" width="7.7109375" style="35" customWidth="1"/>
    <col min="9476" max="9476" width="3" style="35" customWidth="1"/>
    <col min="9477" max="9477" width="10.140625" style="35" customWidth="1"/>
    <col min="9478" max="9478" width="9.5703125" style="35" customWidth="1"/>
    <col min="9479" max="9485" width="11.42578125" style="35"/>
    <col min="9486" max="9486" width="11.5703125" style="35" customWidth="1"/>
    <col min="9487" max="9728" width="11.42578125" style="35"/>
    <col min="9729" max="9729" width="8.140625" style="35" customWidth="1"/>
    <col min="9730" max="9730" width="7.85546875" style="35" bestFit="1" customWidth="1"/>
    <col min="9731" max="9731" width="7.7109375" style="35" customWidth="1"/>
    <col min="9732" max="9732" width="3" style="35" customWidth="1"/>
    <col min="9733" max="9733" width="10.140625" style="35" customWidth="1"/>
    <col min="9734" max="9734" width="9.5703125" style="35" customWidth="1"/>
    <col min="9735" max="9741" width="11.42578125" style="35"/>
    <col min="9742" max="9742" width="11.5703125" style="35" customWidth="1"/>
    <col min="9743" max="9984" width="11.42578125" style="35"/>
    <col min="9985" max="9985" width="8.140625" style="35" customWidth="1"/>
    <col min="9986" max="9986" width="7.85546875" style="35" bestFit="1" customWidth="1"/>
    <col min="9987" max="9987" width="7.7109375" style="35" customWidth="1"/>
    <col min="9988" max="9988" width="3" style="35" customWidth="1"/>
    <col min="9989" max="9989" width="10.140625" style="35" customWidth="1"/>
    <col min="9990" max="9990" width="9.5703125" style="35" customWidth="1"/>
    <col min="9991" max="9997" width="11.42578125" style="35"/>
    <col min="9998" max="9998" width="11.5703125" style="35" customWidth="1"/>
    <col min="9999" max="10240" width="11.42578125" style="35"/>
    <col min="10241" max="10241" width="8.140625" style="35" customWidth="1"/>
    <col min="10242" max="10242" width="7.85546875" style="35" bestFit="1" customWidth="1"/>
    <col min="10243" max="10243" width="7.7109375" style="35" customWidth="1"/>
    <col min="10244" max="10244" width="3" style="35" customWidth="1"/>
    <col min="10245" max="10245" width="10.140625" style="35" customWidth="1"/>
    <col min="10246" max="10246" width="9.5703125" style="35" customWidth="1"/>
    <col min="10247" max="10253" width="11.42578125" style="35"/>
    <col min="10254" max="10254" width="11.5703125" style="35" customWidth="1"/>
    <col min="10255" max="10496" width="11.42578125" style="35"/>
    <col min="10497" max="10497" width="8.140625" style="35" customWidth="1"/>
    <col min="10498" max="10498" width="7.85546875" style="35" bestFit="1" customWidth="1"/>
    <col min="10499" max="10499" width="7.7109375" style="35" customWidth="1"/>
    <col min="10500" max="10500" width="3" style="35" customWidth="1"/>
    <col min="10501" max="10501" width="10.140625" style="35" customWidth="1"/>
    <col min="10502" max="10502" width="9.5703125" style="35" customWidth="1"/>
    <col min="10503" max="10509" width="11.42578125" style="35"/>
    <col min="10510" max="10510" width="11.5703125" style="35" customWidth="1"/>
    <col min="10511" max="10752" width="11.42578125" style="35"/>
    <col min="10753" max="10753" width="8.140625" style="35" customWidth="1"/>
    <col min="10754" max="10754" width="7.85546875" style="35" bestFit="1" customWidth="1"/>
    <col min="10755" max="10755" width="7.7109375" style="35" customWidth="1"/>
    <col min="10756" max="10756" width="3" style="35" customWidth="1"/>
    <col min="10757" max="10757" width="10.140625" style="35" customWidth="1"/>
    <col min="10758" max="10758" width="9.5703125" style="35" customWidth="1"/>
    <col min="10759" max="10765" width="11.42578125" style="35"/>
    <col min="10766" max="10766" width="11.5703125" style="35" customWidth="1"/>
    <col min="10767" max="11008" width="11.42578125" style="35"/>
    <col min="11009" max="11009" width="8.140625" style="35" customWidth="1"/>
    <col min="11010" max="11010" width="7.85546875" style="35" bestFit="1" customWidth="1"/>
    <col min="11011" max="11011" width="7.7109375" style="35" customWidth="1"/>
    <col min="11012" max="11012" width="3" style="35" customWidth="1"/>
    <col min="11013" max="11013" width="10.140625" style="35" customWidth="1"/>
    <col min="11014" max="11014" width="9.5703125" style="35" customWidth="1"/>
    <col min="11015" max="11021" width="11.42578125" style="35"/>
    <col min="11022" max="11022" width="11.5703125" style="35" customWidth="1"/>
    <col min="11023" max="11264" width="11.42578125" style="35"/>
    <col min="11265" max="11265" width="8.140625" style="35" customWidth="1"/>
    <col min="11266" max="11266" width="7.85546875" style="35" bestFit="1" customWidth="1"/>
    <col min="11267" max="11267" width="7.7109375" style="35" customWidth="1"/>
    <col min="11268" max="11268" width="3" style="35" customWidth="1"/>
    <col min="11269" max="11269" width="10.140625" style="35" customWidth="1"/>
    <col min="11270" max="11270" width="9.5703125" style="35" customWidth="1"/>
    <col min="11271" max="11277" width="11.42578125" style="35"/>
    <col min="11278" max="11278" width="11.5703125" style="35" customWidth="1"/>
    <col min="11279" max="11520" width="11.42578125" style="35"/>
    <col min="11521" max="11521" width="8.140625" style="35" customWidth="1"/>
    <col min="11522" max="11522" width="7.85546875" style="35" bestFit="1" customWidth="1"/>
    <col min="11523" max="11523" width="7.7109375" style="35" customWidth="1"/>
    <col min="11524" max="11524" width="3" style="35" customWidth="1"/>
    <col min="11525" max="11525" width="10.140625" style="35" customWidth="1"/>
    <col min="11526" max="11526" width="9.5703125" style="35" customWidth="1"/>
    <col min="11527" max="11533" width="11.42578125" style="35"/>
    <col min="11534" max="11534" width="11.5703125" style="35" customWidth="1"/>
    <col min="11535" max="11776" width="11.42578125" style="35"/>
    <col min="11777" max="11777" width="8.140625" style="35" customWidth="1"/>
    <col min="11778" max="11778" width="7.85546875" style="35" bestFit="1" customWidth="1"/>
    <col min="11779" max="11779" width="7.7109375" style="35" customWidth="1"/>
    <col min="11780" max="11780" width="3" style="35" customWidth="1"/>
    <col min="11781" max="11781" width="10.140625" style="35" customWidth="1"/>
    <col min="11782" max="11782" width="9.5703125" style="35" customWidth="1"/>
    <col min="11783" max="11789" width="11.42578125" style="35"/>
    <col min="11790" max="11790" width="11.5703125" style="35" customWidth="1"/>
    <col min="11791" max="12032" width="11.42578125" style="35"/>
    <col min="12033" max="12033" width="8.140625" style="35" customWidth="1"/>
    <col min="12034" max="12034" width="7.85546875" style="35" bestFit="1" customWidth="1"/>
    <col min="12035" max="12035" width="7.7109375" style="35" customWidth="1"/>
    <col min="12036" max="12036" width="3" style="35" customWidth="1"/>
    <col min="12037" max="12037" width="10.140625" style="35" customWidth="1"/>
    <col min="12038" max="12038" width="9.5703125" style="35" customWidth="1"/>
    <col min="12039" max="12045" width="11.42578125" style="35"/>
    <col min="12046" max="12046" width="11.5703125" style="35" customWidth="1"/>
    <col min="12047" max="12288" width="11.42578125" style="35"/>
    <col min="12289" max="12289" width="8.140625" style="35" customWidth="1"/>
    <col min="12290" max="12290" width="7.85546875" style="35" bestFit="1" customWidth="1"/>
    <col min="12291" max="12291" width="7.7109375" style="35" customWidth="1"/>
    <col min="12292" max="12292" width="3" style="35" customWidth="1"/>
    <col min="12293" max="12293" width="10.140625" style="35" customWidth="1"/>
    <col min="12294" max="12294" width="9.5703125" style="35" customWidth="1"/>
    <col min="12295" max="12301" width="11.42578125" style="35"/>
    <col min="12302" max="12302" width="11.5703125" style="35" customWidth="1"/>
    <col min="12303" max="12544" width="11.42578125" style="35"/>
    <col min="12545" max="12545" width="8.140625" style="35" customWidth="1"/>
    <col min="12546" max="12546" width="7.85546875" style="35" bestFit="1" customWidth="1"/>
    <col min="12547" max="12547" width="7.7109375" style="35" customWidth="1"/>
    <col min="12548" max="12548" width="3" style="35" customWidth="1"/>
    <col min="12549" max="12549" width="10.140625" style="35" customWidth="1"/>
    <col min="12550" max="12550" width="9.5703125" style="35" customWidth="1"/>
    <col min="12551" max="12557" width="11.42578125" style="35"/>
    <col min="12558" max="12558" width="11.5703125" style="35" customWidth="1"/>
    <col min="12559" max="12800" width="11.42578125" style="35"/>
    <col min="12801" max="12801" width="8.140625" style="35" customWidth="1"/>
    <col min="12802" max="12802" width="7.85546875" style="35" bestFit="1" customWidth="1"/>
    <col min="12803" max="12803" width="7.7109375" style="35" customWidth="1"/>
    <col min="12804" max="12804" width="3" style="35" customWidth="1"/>
    <col min="12805" max="12805" width="10.140625" style="35" customWidth="1"/>
    <col min="12806" max="12806" width="9.5703125" style="35" customWidth="1"/>
    <col min="12807" max="12813" width="11.42578125" style="35"/>
    <col min="12814" max="12814" width="11.5703125" style="35" customWidth="1"/>
    <col min="12815" max="13056" width="11.42578125" style="35"/>
    <col min="13057" max="13057" width="8.140625" style="35" customWidth="1"/>
    <col min="13058" max="13058" width="7.85546875" style="35" bestFit="1" customWidth="1"/>
    <col min="13059" max="13059" width="7.7109375" style="35" customWidth="1"/>
    <col min="13060" max="13060" width="3" style="35" customWidth="1"/>
    <col min="13061" max="13061" width="10.140625" style="35" customWidth="1"/>
    <col min="13062" max="13062" width="9.5703125" style="35" customWidth="1"/>
    <col min="13063" max="13069" width="11.42578125" style="35"/>
    <col min="13070" max="13070" width="11.5703125" style="35" customWidth="1"/>
    <col min="13071" max="13312" width="11.42578125" style="35"/>
    <col min="13313" max="13313" width="8.140625" style="35" customWidth="1"/>
    <col min="13314" max="13314" width="7.85546875" style="35" bestFit="1" customWidth="1"/>
    <col min="13315" max="13315" width="7.7109375" style="35" customWidth="1"/>
    <col min="13316" max="13316" width="3" style="35" customWidth="1"/>
    <col min="13317" max="13317" width="10.140625" style="35" customWidth="1"/>
    <col min="13318" max="13318" width="9.5703125" style="35" customWidth="1"/>
    <col min="13319" max="13325" width="11.42578125" style="35"/>
    <col min="13326" max="13326" width="11.5703125" style="35" customWidth="1"/>
    <col min="13327" max="13568" width="11.42578125" style="35"/>
    <col min="13569" max="13569" width="8.140625" style="35" customWidth="1"/>
    <col min="13570" max="13570" width="7.85546875" style="35" bestFit="1" customWidth="1"/>
    <col min="13571" max="13571" width="7.7109375" style="35" customWidth="1"/>
    <col min="13572" max="13572" width="3" style="35" customWidth="1"/>
    <col min="13573" max="13573" width="10.140625" style="35" customWidth="1"/>
    <col min="13574" max="13574" width="9.5703125" style="35" customWidth="1"/>
    <col min="13575" max="13581" width="11.42578125" style="35"/>
    <col min="13582" max="13582" width="11.5703125" style="35" customWidth="1"/>
    <col min="13583" max="13824" width="11.42578125" style="35"/>
    <col min="13825" max="13825" width="8.140625" style="35" customWidth="1"/>
    <col min="13826" max="13826" width="7.85546875" style="35" bestFit="1" customWidth="1"/>
    <col min="13827" max="13827" width="7.7109375" style="35" customWidth="1"/>
    <col min="13828" max="13828" width="3" style="35" customWidth="1"/>
    <col min="13829" max="13829" width="10.140625" style="35" customWidth="1"/>
    <col min="13830" max="13830" width="9.5703125" style="35" customWidth="1"/>
    <col min="13831" max="13837" width="11.42578125" style="35"/>
    <col min="13838" max="13838" width="11.5703125" style="35" customWidth="1"/>
    <col min="13839" max="14080" width="11.42578125" style="35"/>
    <col min="14081" max="14081" width="8.140625" style="35" customWidth="1"/>
    <col min="14082" max="14082" width="7.85546875" style="35" bestFit="1" customWidth="1"/>
    <col min="14083" max="14083" width="7.7109375" style="35" customWidth="1"/>
    <col min="14084" max="14084" width="3" style="35" customWidth="1"/>
    <col min="14085" max="14085" width="10.140625" style="35" customWidth="1"/>
    <col min="14086" max="14086" width="9.5703125" style="35" customWidth="1"/>
    <col min="14087" max="14093" width="11.42578125" style="35"/>
    <col min="14094" max="14094" width="11.5703125" style="35" customWidth="1"/>
    <col min="14095" max="14336" width="11.42578125" style="35"/>
    <col min="14337" max="14337" width="8.140625" style="35" customWidth="1"/>
    <col min="14338" max="14338" width="7.85546875" style="35" bestFit="1" customWidth="1"/>
    <col min="14339" max="14339" width="7.7109375" style="35" customWidth="1"/>
    <col min="14340" max="14340" width="3" style="35" customWidth="1"/>
    <col min="14341" max="14341" width="10.140625" style="35" customWidth="1"/>
    <col min="14342" max="14342" width="9.5703125" style="35" customWidth="1"/>
    <col min="14343" max="14349" width="11.42578125" style="35"/>
    <col min="14350" max="14350" width="11.5703125" style="35" customWidth="1"/>
    <col min="14351" max="14592" width="11.42578125" style="35"/>
    <col min="14593" max="14593" width="8.140625" style="35" customWidth="1"/>
    <col min="14594" max="14594" width="7.85546875" style="35" bestFit="1" customWidth="1"/>
    <col min="14595" max="14595" width="7.7109375" style="35" customWidth="1"/>
    <col min="14596" max="14596" width="3" style="35" customWidth="1"/>
    <col min="14597" max="14597" width="10.140625" style="35" customWidth="1"/>
    <col min="14598" max="14598" width="9.5703125" style="35" customWidth="1"/>
    <col min="14599" max="14605" width="11.42578125" style="35"/>
    <col min="14606" max="14606" width="11.5703125" style="35" customWidth="1"/>
    <col min="14607" max="14848" width="11.42578125" style="35"/>
    <col min="14849" max="14849" width="8.140625" style="35" customWidth="1"/>
    <col min="14850" max="14850" width="7.85546875" style="35" bestFit="1" customWidth="1"/>
    <col min="14851" max="14851" width="7.7109375" style="35" customWidth="1"/>
    <col min="14852" max="14852" width="3" style="35" customWidth="1"/>
    <col min="14853" max="14853" width="10.140625" style="35" customWidth="1"/>
    <col min="14854" max="14854" width="9.5703125" style="35" customWidth="1"/>
    <col min="14855" max="14861" width="11.42578125" style="35"/>
    <col min="14862" max="14862" width="11.5703125" style="35" customWidth="1"/>
    <col min="14863" max="15104" width="11.42578125" style="35"/>
    <col min="15105" max="15105" width="8.140625" style="35" customWidth="1"/>
    <col min="15106" max="15106" width="7.85546875" style="35" bestFit="1" customWidth="1"/>
    <col min="15107" max="15107" width="7.7109375" style="35" customWidth="1"/>
    <col min="15108" max="15108" width="3" style="35" customWidth="1"/>
    <col min="15109" max="15109" width="10.140625" style="35" customWidth="1"/>
    <col min="15110" max="15110" width="9.5703125" style="35" customWidth="1"/>
    <col min="15111" max="15117" width="11.42578125" style="35"/>
    <col min="15118" max="15118" width="11.5703125" style="35" customWidth="1"/>
    <col min="15119" max="15360" width="11.42578125" style="35"/>
    <col min="15361" max="15361" width="8.140625" style="35" customWidth="1"/>
    <col min="15362" max="15362" width="7.85546875" style="35" bestFit="1" customWidth="1"/>
    <col min="15363" max="15363" width="7.7109375" style="35" customWidth="1"/>
    <col min="15364" max="15364" width="3" style="35" customWidth="1"/>
    <col min="15365" max="15365" width="10.140625" style="35" customWidth="1"/>
    <col min="15366" max="15366" width="9.5703125" style="35" customWidth="1"/>
    <col min="15367" max="15373" width="11.42578125" style="35"/>
    <col min="15374" max="15374" width="11.5703125" style="35" customWidth="1"/>
    <col min="15375" max="15616" width="11.42578125" style="35"/>
    <col min="15617" max="15617" width="8.140625" style="35" customWidth="1"/>
    <col min="15618" max="15618" width="7.85546875" style="35" bestFit="1" customWidth="1"/>
    <col min="15619" max="15619" width="7.7109375" style="35" customWidth="1"/>
    <col min="15620" max="15620" width="3" style="35" customWidth="1"/>
    <col min="15621" max="15621" width="10.140625" style="35" customWidth="1"/>
    <col min="15622" max="15622" width="9.5703125" style="35" customWidth="1"/>
    <col min="15623" max="15629" width="11.42578125" style="35"/>
    <col min="15630" max="15630" width="11.5703125" style="35" customWidth="1"/>
    <col min="15631" max="15872" width="11.42578125" style="35"/>
    <col min="15873" max="15873" width="8.140625" style="35" customWidth="1"/>
    <col min="15874" max="15874" width="7.85546875" style="35" bestFit="1" customWidth="1"/>
    <col min="15875" max="15875" width="7.7109375" style="35" customWidth="1"/>
    <col min="15876" max="15876" width="3" style="35" customWidth="1"/>
    <col min="15877" max="15877" width="10.140625" style="35" customWidth="1"/>
    <col min="15878" max="15878" width="9.5703125" style="35" customWidth="1"/>
    <col min="15879" max="15885" width="11.42578125" style="35"/>
    <col min="15886" max="15886" width="11.5703125" style="35" customWidth="1"/>
    <col min="15887" max="16128" width="11.42578125" style="35"/>
    <col min="16129" max="16129" width="8.140625" style="35" customWidth="1"/>
    <col min="16130" max="16130" width="7.85546875" style="35" bestFit="1" customWidth="1"/>
    <col min="16131" max="16131" width="7.7109375" style="35" customWidth="1"/>
    <col min="16132" max="16132" width="3" style="35" customWidth="1"/>
    <col min="16133" max="16133" width="10.140625" style="35" customWidth="1"/>
    <col min="16134" max="16134" width="9.5703125" style="35" customWidth="1"/>
    <col min="16135" max="16141" width="11.42578125" style="35"/>
    <col min="16142" max="16142" width="11.5703125" style="35" customWidth="1"/>
    <col min="16143" max="16384" width="11.42578125" style="35"/>
  </cols>
  <sheetData>
    <row r="2" spans="1:6">
      <c r="A2" s="45"/>
      <c r="B2" s="45" t="s">
        <v>3</v>
      </c>
      <c r="C2" s="45" t="s">
        <v>4</v>
      </c>
      <c r="D2" s="46"/>
      <c r="E2" s="47" t="s">
        <v>3</v>
      </c>
      <c r="F2" s="47" t="s">
        <v>4</v>
      </c>
    </row>
    <row r="3" spans="1:6">
      <c r="A3" s="48" t="s">
        <v>23</v>
      </c>
      <c r="B3" s="49">
        <f>+((-1)*E3)/1000</f>
        <v>-359.91028124967721</v>
      </c>
      <c r="C3" s="49">
        <f>+((1)*F3)/1000</f>
        <v>345.53299940436619</v>
      </c>
      <c r="D3" s="46"/>
      <c r="E3" s="50">
        <v>359910.28124967724</v>
      </c>
      <c r="F3" s="50">
        <v>345532.99940436619</v>
      </c>
    </row>
    <row r="4" spans="1:6">
      <c r="A4" s="48" t="s">
        <v>24</v>
      </c>
      <c r="B4" s="49">
        <f t="shared" ref="B4:B18" si="0">+((-1)*E4)/1000</f>
        <v>-355.58177816961398</v>
      </c>
      <c r="C4" s="49">
        <f t="shared" ref="C4:C18" si="1">+((1)*F4)/1000</f>
        <v>342.12779481428947</v>
      </c>
      <c r="D4" s="46"/>
      <c r="E4" s="50">
        <v>355581.77816961397</v>
      </c>
      <c r="F4" s="50">
        <v>342127.79481428949</v>
      </c>
    </row>
    <row r="5" spans="1:6">
      <c r="A5" s="48" t="s">
        <v>25</v>
      </c>
      <c r="B5" s="49">
        <f t="shared" si="0"/>
        <v>-350.58617351897556</v>
      </c>
      <c r="C5" s="49">
        <f t="shared" si="1"/>
        <v>338.07356978545374</v>
      </c>
      <c r="D5" s="46"/>
      <c r="E5" s="50">
        <v>350586.17351897556</v>
      </c>
      <c r="F5" s="50">
        <v>338073.56978545373</v>
      </c>
    </row>
    <row r="6" spans="1:6">
      <c r="A6" s="48" t="s">
        <v>26</v>
      </c>
      <c r="B6" s="49">
        <f t="shared" si="0"/>
        <v>-343.00784828543243</v>
      </c>
      <c r="C6" s="49">
        <f t="shared" si="1"/>
        <v>330.80205571274718</v>
      </c>
      <c r="D6" s="46"/>
      <c r="E6" s="50">
        <v>343007.84828543244</v>
      </c>
      <c r="F6" s="50">
        <v>330802.05571274715</v>
      </c>
    </row>
    <row r="7" spans="1:6">
      <c r="A7" s="48" t="s">
        <v>27</v>
      </c>
      <c r="B7" s="49">
        <f t="shared" si="0"/>
        <v>-332.66728178520674</v>
      </c>
      <c r="C7" s="49">
        <f t="shared" si="1"/>
        <v>320.49121903004271</v>
      </c>
      <c r="D7" s="46"/>
      <c r="E7" s="51">
        <v>332667.28178520675</v>
      </c>
      <c r="F7" s="52">
        <v>320491.2190300427</v>
      </c>
    </row>
    <row r="8" spans="1:6">
      <c r="A8" s="48" t="s">
        <v>28</v>
      </c>
      <c r="B8" s="49">
        <f t="shared" si="0"/>
        <v>-313.89189945634593</v>
      </c>
      <c r="C8" s="49">
        <f t="shared" si="1"/>
        <v>304.43897513132333</v>
      </c>
      <c r="D8" s="46"/>
      <c r="E8" s="51">
        <v>313891.89945634594</v>
      </c>
      <c r="F8" s="52">
        <v>304438.97513132333</v>
      </c>
    </row>
    <row r="9" spans="1:6">
      <c r="A9" s="48" t="s">
        <v>29</v>
      </c>
      <c r="B9" s="49">
        <f t="shared" si="0"/>
        <v>-289.84265289407352</v>
      </c>
      <c r="C9" s="49">
        <f t="shared" si="1"/>
        <v>283.28965796847041</v>
      </c>
      <c r="D9" s="46"/>
      <c r="E9" s="51">
        <v>289842.65289407352</v>
      </c>
      <c r="F9" s="52">
        <v>283289.65796847042</v>
      </c>
    </row>
    <row r="10" spans="1:6">
      <c r="A10" s="48" t="s">
        <v>30</v>
      </c>
      <c r="B10" s="49">
        <f t="shared" si="0"/>
        <v>-248.48343628282646</v>
      </c>
      <c r="C10" s="49">
        <f t="shared" si="1"/>
        <v>247.09532236701233</v>
      </c>
      <c r="D10" s="46"/>
      <c r="E10" s="51">
        <v>248483.43628282647</v>
      </c>
      <c r="F10" s="52">
        <v>247095.32236701233</v>
      </c>
    </row>
    <row r="11" spans="1:6">
      <c r="A11" s="48" t="s">
        <v>31</v>
      </c>
      <c r="B11" s="49">
        <f t="shared" si="0"/>
        <v>-201.21881486394233</v>
      </c>
      <c r="C11" s="49">
        <f t="shared" si="1"/>
        <v>203.66146111891265</v>
      </c>
      <c r="D11" s="46"/>
      <c r="E11" s="51">
        <v>201218.81486394233</v>
      </c>
      <c r="F11" s="52">
        <v>203661.46111891264</v>
      </c>
    </row>
    <row r="12" spans="1:6">
      <c r="A12" s="48" t="s">
        <v>32</v>
      </c>
      <c r="B12" s="49">
        <f t="shared" si="0"/>
        <v>-179.34428040619724</v>
      </c>
      <c r="C12" s="49">
        <f t="shared" si="1"/>
        <v>180.71612146381102</v>
      </c>
      <c r="D12" s="46"/>
      <c r="E12" s="51">
        <v>179344.28040619724</v>
      </c>
      <c r="F12" s="52">
        <v>180716.12146381103</v>
      </c>
    </row>
    <row r="13" spans="1:6">
      <c r="A13" s="48" t="s">
        <v>33</v>
      </c>
      <c r="B13" s="49">
        <f t="shared" si="0"/>
        <v>-158.11870839707399</v>
      </c>
      <c r="C13" s="49">
        <f t="shared" si="1"/>
        <v>158.70731987005192</v>
      </c>
      <c r="D13" s="46"/>
      <c r="E13" s="51">
        <v>158118.70839707399</v>
      </c>
      <c r="F13" s="52">
        <v>158707.31987005193</v>
      </c>
    </row>
    <row r="14" spans="1:6">
      <c r="A14" s="48" t="s">
        <v>34</v>
      </c>
      <c r="B14" s="49">
        <f t="shared" si="0"/>
        <v>-135.73923211155423</v>
      </c>
      <c r="C14" s="49">
        <f t="shared" si="1"/>
        <v>135.07186439679785</v>
      </c>
      <c r="D14" s="46"/>
      <c r="E14" s="51">
        <v>135739.23211155424</v>
      </c>
      <c r="F14" s="52">
        <v>135071.86439679784</v>
      </c>
    </row>
    <row r="15" spans="1:6">
      <c r="A15" s="48" t="s">
        <v>35</v>
      </c>
      <c r="B15" s="49">
        <f t="shared" si="0"/>
        <v>-114.8886265510871</v>
      </c>
      <c r="C15" s="49">
        <f t="shared" si="1"/>
        <v>112.39688857515803</v>
      </c>
      <c r="D15" s="46"/>
      <c r="E15" s="51">
        <v>114888.6265510871</v>
      </c>
      <c r="F15" s="52">
        <v>112396.88857515802</v>
      </c>
    </row>
    <row r="16" spans="1:6">
      <c r="A16" s="48" t="s">
        <v>36</v>
      </c>
      <c r="B16" s="49">
        <f t="shared" si="0"/>
        <v>-86.873067516221568</v>
      </c>
      <c r="C16" s="49">
        <f t="shared" si="1"/>
        <v>86.775702637606827</v>
      </c>
      <c r="D16" s="46"/>
      <c r="E16" s="51">
        <v>86873.067516221563</v>
      </c>
      <c r="F16" s="52">
        <v>86775.702637606824</v>
      </c>
    </row>
    <row r="17" spans="1:6">
      <c r="A17" s="48" t="s">
        <v>37</v>
      </c>
      <c r="B17" s="49">
        <f t="shared" si="0"/>
        <v>-57.894526463412781</v>
      </c>
      <c r="C17" s="49">
        <f t="shared" si="1"/>
        <v>60.540482946969036</v>
      </c>
      <c r="D17" s="46"/>
      <c r="E17" s="51">
        <v>57894.526463412782</v>
      </c>
      <c r="F17" s="52">
        <v>60540.482946969038</v>
      </c>
    </row>
    <row r="18" spans="1:6">
      <c r="A18" s="48" t="s">
        <v>38</v>
      </c>
      <c r="B18" s="49">
        <f t="shared" si="0"/>
        <v>-37.987893447202723</v>
      </c>
      <c r="C18" s="49">
        <f t="shared" si="1"/>
        <v>43.033468313633925</v>
      </c>
      <c r="D18" s="46"/>
      <c r="E18" s="51">
        <v>37987.893447202725</v>
      </c>
      <c r="F18" s="52">
        <v>43033.468313633923</v>
      </c>
    </row>
    <row r="19" spans="1:6">
      <c r="A19" s="53" t="s">
        <v>39</v>
      </c>
      <c r="B19" s="49">
        <f>+((-1)*E19)/1000</f>
        <v>-38.098195759994127</v>
      </c>
      <c r="C19" s="49">
        <f>+((1)*F19)/1000</f>
        <v>55.813130905100223</v>
      </c>
      <c r="D19" s="46"/>
      <c r="E19" s="51">
        <v>38098.195759994123</v>
      </c>
      <c r="F19" s="52">
        <v>55813.130905100224</v>
      </c>
    </row>
    <row r="20" spans="1:6">
      <c r="A20" s="48"/>
      <c r="B20" s="49"/>
      <c r="C20" s="49"/>
      <c r="D20" s="46"/>
      <c r="E20" s="54"/>
      <c r="F20" s="54"/>
    </row>
    <row r="21" spans="1:6">
      <c r="A21" s="46"/>
      <c r="B21" s="46"/>
      <c r="C21" s="46"/>
      <c r="D21" s="46"/>
      <c r="E21" s="55">
        <f>SUM(E3:E19)</f>
        <v>3604134.6971588382</v>
      </c>
      <c r="F21" s="55">
        <f>SUM(F3:F19)</f>
        <v>3548568.0344417472</v>
      </c>
    </row>
    <row r="22" spans="1:6">
      <c r="A22" s="46"/>
      <c r="B22" s="46"/>
      <c r="C22" s="46"/>
      <c r="D22" s="46"/>
      <c r="E22" s="55"/>
      <c r="F22" s="55"/>
    </row>
    <row r="23" spans="1:6">
      <c r="A23" s="45"/>
      <c r="B23" s="45"/>
      <c r="C23" s="45" t="s">
        <v>40</v>
      </c>
      <c r="D23" s="45"/>
      <c r="E23" s="55">
        <f>+E21+F21</f>
        <v>7152702.7316005854</v>
      </c>
      <c r="F23" s="55"/>
    </row>
    <row r="24" spans="1:6">
      <c r="A24" s="26"/>
      <c r="B24" s="28"/>
      <c r="C24" s="28"/>
      <c r="D24" s="26"/>
      <c r="E24" s="26"/>
      <c r="F24" s="26"/>
    </row>
    <row r="25" spans="1:6">
      <c r="A25" s="30"/>
    </row>
    <row r="26" spans="1:6">
      <c r="A26" s="26"/>
      <c r="B26" s="26"/>
      <c r="C26" s="26"/>
      <c r="D26" s="26"/>
      <c r="E26" s="26"/>
    </row>
    <row r="27" spans="1:6">
      <c r="B27" s="31"/>
    </row>
    <row r="28" spans="1:6">
      <c r="B28" s="31"/>
    </row>
    <row r="30" spans="1:6">
      <c r="A30" s="26"/>
    </row>
    <row r="44" spans="4:4">
      <c r="D44" s="32"/>
    </row>
    <row r="45" spans="4:4">
      <c r="D45" s="31"/>
    </row>
    <row r="46" spans="4:4">
      <c r="D46" s="31"/>
    </row>
    <row r="47" spans="4:4">
      <c r="D47" s="32"/>
    </row>
    <row r="48" spans="4:4">
      <c r="D48" s="32"/>
    </row>
    <row r="49" spans="2:4">
      <c r="B49" s="33"/>
      <c r="D49" s="31"/>
    </row>
    <row r="50" spans="2:4">
      <c r="B50" s="33"/>
      <c r="D50" s="32"/>
    </row>
    <row r="51" spans="2:4">
      <c r="D51" s="32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2.6_A</vt:lpstr>
      <vt:lpstr>Graf-2.6_A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2021-01-11T17:40:52Z</dcterms:created>
  <dcterms:modified xsi:type="dcterms:W3CDTF">2021-08-13T12:20:22Z</dcterms:modified>
</cp:coreProperties>
</file>